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gdalena- Zamówienia Publiczne\2025 - zamówienia sektorowe\"/>
    </mc:Choice>
  </mc:AlternateContent>
  <xr:revisionPtr revIDLastSave="0" documentId="8_{DCDD1D9B-12FB-432E-95DD-E7234863DB27}" xr6:coauthVersionLast="47" xr6:coauthVersionMax="47" xr10:uidLastSave="{00000000-0000-0000-0000-000000000000}"/>
  <bookViews>
    <workbookView xWindow="25500" yWindow="1035" windowWidth="28740" windowHeight="23295" xr2:uid="{A6A4DE34-D3E4-4AB2-8825-45145AB38D34}"/>
  </bookViews>
  <sheets>
    <sheet name="3 MATERIAŁ KANALIZACJA SNITARN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7" i="2" l="1"/>
  <c r="F127" i="2"/>
  <c r="F126" i="2"/>
  <c r="H126" i="2" s="1"/>
  <c r="F125" i="2"/>
  <c r="H125" i="2" s="1"/>
  <c r="F124" i="2"/>
  <c r="H124" i="2" s="1"/>
  <c r="H123" i="2"/>
  <c r="F123" i="2"/>
  <c r="F122" i="2"/>
  <c r="H122" i="2" s="1"/>
  <c r="F121" i="2"/>
  <c r="H121" i="2" s="1"/>
  <c r="F120" i="2"/>
  <c r="H120" i="2" s="1"/>
  <c r="H119" i="2"/>
  <c r="F119" i="2"/>
  <c r="F117" i="2"/>
  <c r="H117" i="2" s="1"/>
  <c r="H116" i="2"/>
  <c r="F116" i="2"/>
  <c r="F115" i="2"/>
  <c r="H115" i="2" s="1"/>
  <c r="F114" i="2"/>
  <c r="H114" i="2" s="1"/>
  <c r="F113" i="2"/>
  <c r="H113" i="2" s="1"/>
  <c r="H112" i="2"/>
  <c r="F112" i="2"/>
  <c r="F111" i="2"/>
  <c r="H111" i="2" s="1"/>
  <c r="F110" i="2"/>
  <c r="H110" i="2" s="1"/>
  <c r="F109" i="2"/>
  <c r="H109" i="2" s="1"/>
  <c r="H108" i="2"/>
  <c r="F108" i="2"/>
  <c r="F107" i="2"/>
  <c r="H107" i="2" s="1"/>
  <c r="F106" i="2"/>
  <c r="H106" i="2" s="1"/>
  <c r="F104" i="2"/>
  <c r="H104" i="2" s="1"/>
  <c r="F103" i="2"/>
  <c r="H103" i="2" s="1"/>
  <c r="H102" i="2"/>
  <c r="F102" i="2"/>
  <c r="F101" i="2"/>
  <c r="H101" i="2" s="1"/>
  <c r="F100" i="2"/>
  <c r="H100" i="2" s="1"/>
  <c r="H99" i="2"/>
  <c r="F99" i="2"/>
  <c r="H98" i="2"/>
  <c r="F98" i="2"/>
  <c r="F97" i="2"/>
  <c r="H97" i="2" s="1"/>
  <c r="H95" i="2"/>
  <c r="F95" i="2"/>
  <c r="F94" i="2"/>
  <c r="H94" i="2" s="1"/>
  <c r="F93" i="2"/>
  <c r="H93" i="2" s="1"/>
  <c r="F92" i="2"/>
  <c r="H92" i="2" s="1"/>
  <c r="H91" i="2"/>
  <c r="F91" i="2"/>
  <c r="F90" i="2"/>
  <c r="H90" i="2" s="1"/>
  <c r="F89" i="2"/>
  <c r="H89" i="2" s="1"/>
  <c r="F88" i="2"/>
  <c r="H88" i="2" s="1"/>
  <c r="H87" i="2"/>
  <c r="F87" i="2"/>
  <c r="F86" i="2"/>
  <c r="H86" i="2" s="1"/>
  <c r="F85" i="2"/>
  <c r="H85" i="2" s="1"/>
  <c r="F84" i="2"/>
  <c r="H84" i="2" s="1"/>
  <c r="H82" i="2"/>
  <c r="F82" i="2"/>
  <c r="H81" i="2"/>
  <c r="F81" i="2"/>
  <c r="F80" i="2"/>
  <c r="H80" i="2" s="1"/>
  <c r="F79" i="2"/>
  <c r="H79" i="2" s="1"/>
  <c r="H78" i="2"/>
  <c r="F78" i="2"/>
  <c r="H77" i="2"/>
  <c r="F77" i="2"/>
  <c r="F76" i="2"/>
  <c r="H76" i="2" s="1"/>
  <c r="F75" i="2"/>
  <c r="H75" i="2" s="1"/>
  <c r="H74" i="2"/>
  <c r="F74" i="2"/>
  <c r="H73" i="2"/>
  <c r="F73" i="2"/>
  <c r="F72" i="2"/>
  <c r="H72" i="2" s="1"/>
  <c r="F71" i="2"/>
  <c r="H71" i="2" s="1"/>
  <c r="H70" i="2"/>
  <c r="F70" i="2"/>
  <c r="H69" i="2"/>
  <c r="F69" i="2"/>
  <c r="F68" i="2"/>
  <c r="H68" i="2" s="1"/>
  <c r="H66" i="2"/>
  <c r="F66" i="2"/>
  <c r="F65" i="2"/>
  <c r="H65" i="2" s="1"/>
  <c r="F64" i="2"/>
  <c r="H64" i="2" s="1"/>
  <c r="F63" i="2"/>
  <c r="H63" i="2" s="1"/>
  <c r="H62" i="2"/>
  <c r="F62" i="2"/>
  <c r="F61" i="2"/>
  <c r="H61" i="2" s="1"/>
  <c r="F60" i="2"/>
  <c r="H60" i="2" s="1"/>
  <c r="F59" i="2"/>
  <c r="H59" i="2" s="1"/>
  <c r="H58" i="2"/>
  <c r="F58" i="2"/>
  <c r="F57" i="2"/>
  <c r="H57" i="2" s="1"/>
  <c r="F56" i="2"/>
  <c r="H56" i="2" s="1"/>
  <c r="F55" i="2"/>
  <c r="H55" i="2" s="1"/>
  <c r="H54" i="2"/>
  <c r="F54" i="2"/>
  <c r="F53" i="2"/>
  <c r="H53" i="2" s="1"/>
  <c r="F52" i="2"/>
  <c r="H52" i="2" s="1"/>
  <c r="F51" i="2"/>
  <c r="H51" i="2" s="1"/>
  <c r="H50" i="2"/>
  <c r="F50" i="2"/>
  <c r="F49" i="2"/>
  <c r="H49" i="2" s="1"/>
  <c r="F48" i="2"/>
  <c r="H48" i="2" s="1"/>
  <c r="F47" i="2"/>
  <c r="H47" i="2" s="1"/>
  <c r="H46" i="2"/>
  <c r="F46" i="2"/>
  <c r="F45" i="2"/>
  <c r="H45" i="2" s="1"/>
  <c r="F44" i="2"/>
  <c r="H44" i="2" s="1"/>
  <c r="F43" i="2"/>
  <c r="H43" i="2" s="1"/>
  <c r="H42" i="2"/>
  <c r="F42" i="2"/>
  <c r="F41" i="2"/>
  <c r="H41" i="2" s="1"/>
  <c r="F40" i="2"/>
  <c r="H40" i="2" s="1"/>
  <c r="F39" i="2"/>
  <c r="H39" i="2" s="1"/>
  <c r="H38" i="2"/>
  <c r="F38" i="2"/>
  <c r="F37" i="2"/>
  <c r="H37" i="2" s="1"/>
  <c r="F36" i="2"/>
  <c r="H36" i="2" s="1"/>
  <c r="F35" i="2"/>
  <c r="H35" i="2" s="1"/>
  <c r="H34" i="2"/>
  <c r="F34" i="2"/>
  <c r="F33" i="2"/>
  <c r="H33" i="2" s="1"/>
  <c r="F32" i="2"/>
  <c r="H32" i="2" s="1"/>
  <c r="F31" i="2"/>
  <c r="H31" i="2" s="1"/>
  <c r="H30" i="2"/>
  <c r="F30" i="2"/>
  <c r="F29" i="2"/>
  <c r="H29" i="2" s="1"/>
  <c r="F28" i="2"/>
  <c r="H28" i="2" s="1"/>
  <c r="F27" i="2"/>
  <c r="H27" i="2" s="1"/>
  <c r="H26" i="2"/>
  <c r="H67" i="2" s="1"/>
  <c r="F26" i="2"/>
  <c r="H24" i="2"/>
  <c r="F24" i="2"/>
  <c r="F23" i="2"/>
  <c r="H23" i="2" s="1"/>
  <c r="F22" i="2"/>
  <c r="H22" i="2" s="1"/>
  <c r="H21" i="2"/>
  <c r="F21" i="2"/>
  <c r="H20" i="2"/>
  <c r="F20" i="2"/>
  <c r="F19" i="2"/>
  <c r="H19" i="2" s="1"/>
  <c r="F18" i="2"/>
  <c r="H18" i="2" s="1"/>
  <c r="H17" i="2"/>
  <c r="F17" i="2"/>
  <c r="H16" i="2"/>
  <c r="F16" i="2"/>
  <c r="F15" i="2"/>
  <c r="H15" i="2" s="1"/>
  <c r="F14" i="2"/>
  <c r="H14" i="2" s="1"/>
  <c r="F12" i="2"/>
  <c r="H12" i="2" s="1"/>
  <c r="F11" i="2"/>
  <c r="H11" i="2" s="1"/>
  <c r="F10" i="2"/>
  <c r="H10" i="2" s="1"/>
  <c r="H9" i="2"/>
  <c r="F9" i="2"/>
  <c r="F8" i="2"/>
  <c r="H8" i="2" s="1"/>
  <c r="F7" i="2"/>
  <c r="H7" i="2" s="1"/>
  <c r="H13" i="2" s="1"/>
  <c r="H25" i="2" l="1"/>
  <c r="H105" i="2"/>
  <c r="H96" i="2"/>
  <c r="H83" i="2"/>
  <c r="H118" i="2"/>
  <c r="H128" i="2"/>
  <c r="H130" i="2"/>
</calcChain>
</file>

<file path=xl/sharedStrings.xml><?xml version="1.0" encoding="utf-8"?>
<sst xmlns="http://schemas.openxmlformats.org/spreadsheetml/2006/main" count="255" uniqueCount="135">
  <si>
    <t>ZAŁĄCZNIK NR 5 DLA ZADANIA  „Dostawa materiałów dla utrzymania, remontu, przebudowy, budowy i wymiany sieci wodociągowej i kanalizacyjnej w ramach: - zadania nr 3 – materiały przeznaczone na utrzymanie kanalizacji sanitarnej”</t>
  </si>
  <si>
    <t>WYKAZ MATERIAŁÓW DO BUDOWY I UTRZYMANIA SIEĆ KANALIZACJI SANITARNEJ</t>
  </si>
  <si>
    <t>Lp.</t>
  </si>
  <si>
    <t>Nazwa towaru</t>
  </si>
  <si>
    <t>Jm</t>
  </si>
  <si>
    <t>Ilość  materiałów szt./mb</t>
  </si>
  <si>
    <t>Cena netto/szt/mb</t>
  </si>
  <si>
    <t>Cena zł/netto</t>
  </si>
  <si>
    <t>VAT</t>
  </si>
  <si>
    <t>Cena zł/brutto</t>
  </si>
  <si>
    <t>Rury karbowane dwuścienne PP</t>
  </si>
  <si>
    <t>RURA KIEL.DWUŚĆ.KAN PP DN 160 L 3000 SN 8</t>
  </si>
  <si>
    <t>szt</t>
  </si>
  <si>
    <t>RURA KIEL.DWUŚĆ.KAN PP DN 200 L 3000 SN 8</t>
  </si>
  <si>
    <t>RURA KIEL.DWUŚĆ.KAN PP DN 250 L 3000 SN 8</t>
  </si>
  <si>
    <t>RURA KIEL.DWUŚĆ.KAN PP DN 300 L 3000 SN 8</t>
  </si>
  <si>
    <t>RURA KIEL.DWUŚĆ.KAN PP DN 400 L 3000 SN 8</t>
  </si>
  <si>
    <t>RURA KIEL.DWUŚĆ.KAN PP DN 500 L 3000 SN 8</t>
  </si>
  <si>
    <t>Rury PVC SN 8</t>
  </si>
  <si>
    <t>Σ</t>
  </si>
  <si>
    <t>RURA ZEWN.KIEL.KAN.PVC-U 110 * 3,2 L 1000 SN 4</t>
  </si>
  <si>
    <t>RURA ZEWN.KIEL.KAN.PVC-U 110 * 3,2 L 2000 SN 4</t>
  </si>
  <si>
    <t>RURA ZEWN.KIEL.KAN.PVC-U 110 * 3,2 L 3000 SN 4</t>
  </si>
  <si>
    <t>RURA ZEWN.KIEL.KAN.PVC-U 160 * 4,7 L 1000 SN 8 LITA</t>
  </si>
  <si>
    <t>RURA ZEWN.KIEL.KAN.PVC-U 160 * 4,7 L 2000 SN 8 LITA</t>
  </si>
  <si>
    <t>RURA ZEWN.KIEL.KAN.PVC-U 160 * 4,7 L 3000 SN 8 LITA</t>
  </si>
  <si>
    <t>RURA ZEWN.KIEL.KAN.PVC-U 160 * 4,7 L 6000 SN 8 LITA</t>
  </si>
  <si>
    <t>RURA ZEWN.KIEL.KAN.PVC-U 200 * 5,9 L 1000 SN 8 LITA</t>
  </si>
  <si>
    <t>RURA ZEWN.KIEL.KAN.PVC-U 200 * 5,9 L 2000 SN 8 LITA</t>
  </si>
  <si>
    <t>RURA ZEWN.KIEL.KAN.PVC-U 200 * 5,9 L 3000 SN 8 LITA</t>
  </si>
  <si>
    <t>RURA ZEWN.KIEL.KAN.PVC-U 200 * 5,9 L 6000 SN 8 LITA</t>
  </si>
  <si>
    <t>Kształtki PVC</t>
  </si>
  <si>
    <t>KLAPA ZWR.PRZELOT.KAN.PVC-U 110 72100</t>
  </si>
  <si>
    <t>KLAPA ZWR.PRZELOT.KAN.PVC-U 160 72150</t>
  </si>
  <si>
    <t>KOLANO ZEWN.KIEL.KAN.PVC-U 110 &lt; 15</t>
  </si>
  <si>
    <t>KOLANO ZEWN.KIEL.KAN.PVC-U 110 &lt; 30</t>
  </si>
  <si>
    <t>KOLANO ZEWN.KIEL.KAN.PVC-U 110 &lt; 45</t>
  </si>
  <si>
    <t>KOLANO ZEWN.KIEL.KAN.PVC-U 110 &lt; 67</t>
  </si>
  <si>
    <t>KOLANO ZEWN.KIEL.KAN.PVC-U 110 &lt; 90</t>
  </si>
  <si>
    <t>KOLANO ZEWN.KIEL.KAN.PVC-U 160 &lt; 15</t>
  </si>
  <si>
    <t>KOLANO ZEWN.KIEL.KAN.PVC-U 160 &lt; 30</t>
  </si>
  <si>
    <t>KOLANO ZEWN.KIEL.KAN.PVC-U 160 &lt; 45</t>
  </si>
  <si>
    <t>KOLANO ZEWN.KIEL.KAN.PVC-U 160 &lt; 67</t>
  </si>
  <si>
    <t>KOLANO ZEWN.KIEL.KAN.PVC-U 160 &lt; 90</t>
  </si>
  <si>
    <t>KOLANO ZEWN.KIEL.KAN.PVC-U 200 &lt; 15</t>
  </si>
  <si>
    <t>KOLANO ZEWN.KIEL.KAN.PVC-U 200 &lt; 30</t>
  </si>
  <si>
    <t>KOLANO ZEWN.KIEL.KAN.PVC-U 200 &lt; 45</t>
  </si>
  <si>
    <t>KOLANO ZEWN.KIEL.KAN.PVC-U 200 &lt; 67</t>
  </si>
  <si>
    <t>KOLANO ZEWN.KIEL.KAN.PVC-U 200 &lt; 90</t>
  </si>
  <si>
    <t>KOREK ZEWN.KIEL.KAN.PVC-U 110</t>
  </si>
  <si>
    <t>KOREK ZEWN.KIEL.KAN.PVC-U 160</t>
  </si>
  <si>
    <t>NASUWKA ZEWN.KIEL.KAN.PVC-U 110</t>
  </si>
  <si>
    <t>NASUWKA ZEWN.KIEL.KAN.PVC-U 160</t>
  </si>
  <si>
    <t>NASUWKA ZEWN.KIEL.KAN.PVC-U 200</t>
  </si>
  <si>
    <t>REWIZJA ZEWN.KIEL.KAN.PVC-U 110</t>
  </si>
  <si>
    <t>REWIZJA ZEWN.KIEL.KAN.PVC-U 160</t>
  </si>
  <si>
    <t>REWIZJA ZEWN.KIEL.KAN.PVC-U 200</t>
  </si>
  <si>
    <t>TRÓJNIK ZEWN.KIEL.KAN.PVC-U 110 110 &lt; 45</t>
  </si>
  <si>
    <t>TRÓJNIK ZEWN.KIEL.KAN.PVC-U 110 110 &lt; 90</t>
  </si>
  <si>
    <t>TRÓJNIK ZEWN.KIEL.KAN.PVC-U 160 110 &lt; 45</t>
  </si>
  <si>
    <t>TRÓJNIK ZEWN.KIEL.KAN.PVC-U 160 110 &lt; 90</t>
  </si>
  <si>
    <t>TRÓJNIK ZEWN.KIEL.KAN.PVC-U 160 160 &lt; 45</t>
  </si>
  <si>
    <t>TRÓJNIK ZEWN.KIEL.KAN.PVC-U 160 160 &lt; 90</t>
  </si>
  <si>
    <t>TRÓJNIK ZEWN.KIEL.KAN.PVC-U 200 110 &lt; 45</t>
  </si>
  <si>
    <t>TRÓJNIK ZEWN.KIEL.KAN.PVC-U 200 110 &lt; 90</t>
  </si>
  <si>
    <t>TRÓJNIK ZEWN.KIEL.KAN.PVC-U 200 160 &lt; 45</t>
  </si>
  <si>
    <t>TRÓJNIK ZEWN.KIEL.KAN.PVC-U 200 160 &lt; 90</t>
  </si>
  <si>
    <t>TRÓJNIK ZEWN.KIEL.KAN.PVC-U 200 200 &lt; 45</t>
  </si>
  <si>
    <t>TRÓJNIK ZEWN.KIEL.KAN.PVC-U 200 200 &lt; 90</t>
  </si>
  <si>
    <t>ZAŚLEPKA ZEWN.KIEL.KAN.PVC-U 160</t>
  </si>
  <si>
    <t>ZAŚLEPKA ZEWN.KIEL.KAN.PVC-U 200</t>
  </si>
  <si>
    <t>ZWĘŻKA ZEWN.KIEL.KAN.PVC-U 160 110</t>
  </si>
  <si>
    <t>ZWĘŻKA ZEWN.KIEL.KAN.PVC-U 200 160</t>
  </si>
  <si>
    <t>Studnie 400</t>
  </si>
  <si>
    <t>KINETA PRZELOT.ST 400 400 160 TYP1</t>
  </si>
  <si>
    <t>KINETA PRZELOT.ST 400 400 200 TYP1</t>
  </si>
  <si>
    <t>KINETA ZBI.ST 400 400 110 TYP2</t>
  </si>
  <si>
    <t>KINETA ZBI.ST 400 400 160 TYP2</t>
  </si>
  <si>
    <t>KINETA ZBI.ST 400 400 200 TYP2</t>
  </si>
  <si>
    <t>RURA WZN.GŁAD.ST 400 400 * 7,9 L 1000</t>
  </si>
  <si>
    <t>RURA WZN.GŁAD.ST 400 400 * 7,9 L 2000</t>
  </si>
  <si>
    <t>RURA WZN.GŁAD.ST 400 400 * 7,9 L 3000</t>
  </si>
  <si>
    <t>WŁAZ  ŻEL. 315 KWADR.kl B400</t>
  </si>
  <si>
    <t>WPUST ULICZNY 315 KWADR.kl B400</t>
  </si>
  <si>
    <t>RURA TEL.ST 315 315 L 400</t>
  </si>
  <si>
    <t>RURA TEL.ST 315 315 L 800</t>
  </si>
  <si>
    <t>USZCZELKA MANSZETOWA 400/315</t>
  </si>
  <si>
    <t>STOŻEK ODCIĄŻAJĄCY T3 315  TWORZYWO D400</t>
  </si>
  <si>
    <t>STOŻEK BETONOWY DN 400</t>
  </si>
  <si>
    <t>Studnie 600</t>
  </si>
  <si>
    <t>KINETA ZBI.DIAMIR 600 600 160 TYP 2</t>
  </si>
  <si>
    <t>KINETA ZBI.DIAMIR 600 600 200 TYP 2</t>
  </si>
  <si>
    <t>KINETA  ŚLEPA 600 Z USZCZELKĄ</t>
  </si>
  <si>
    <t>RURA WZN.KARB.JEDNO. WARSTW. 600 600 L 2000</t>
  </si>
  <si>
    <t>RURA WZN.KARB.DWU. WARSTW. 600 600 L 1000</t>
  </si>
  <si>
    <t>RURA WZN.KARB.DWU. WARSTW. 600 600 L 2000</t>
  </si>
  <si>
    <t>RURA WZN.KARB.DWU. WARSTW. 600 600 L 3000</t>
  </si>
  <si>
    <t>USZCZELKA DO KINETY 600</t>
  </si>
  <si>
    <t>ADAPTER PRZEJŚCIOWY DO RUR DWUWARS. 600</t>
  </si>
  <si>
    <t>TELESKOP Z USZCZELKĄ 600</t>
  </si>
  <si>
    <t>USZCZELKA DO WAŁAZU TELESKOPOWEGO 600</t>
  </si>
  <si>
    <t>PIERŚCIEŃ ODCIĄŻAJĄCY 600</t>
  </si>
  <si>
    <t>Złączki in situ</t>
  </si>
  <si>
    <t>ZŁĄCZKA IN SITU NA WZN. GŁADKĄ DN 50</t>
  </si>
  <si>
    <t>ZŁĄCZKA IN SITU NA WZN. GŁADKĄ DN 110</t>
  </si>
  <si>
    <t>ZŁĄCZKA IN SITU NA WZN. GŁADKĄ DN 160</t>
  </si>
  <si>
    <t>ZŁĄCZKA IN SITU NA WZN. GŁADKĄ DN 200</t>
  </si>
  <si>
    <t>ZŁĄCZKA IN SITU NA WZN. KARBOWANĄ DN 50</t>
  </si>
  <si>
    <t>ZŁĄCZKA IN SITU NA WZN. KARBOWANĄ DN 110</t>
  </si>
  <si>
    <t>ZŁĄCZKA IN SITU NA WZN. KARBOWANĄ DN 160</t>
  </si>
  <si>
    <t>ZŁĄCZKA IN SITU NA WZN. KARBOWANĄ DN 200</t>
  </si>
  <si>
    <t>Studnie 1000</t>
  </si>
  <si>
    <t>KINETA PRZELOT.DIAMIR 1000 DN 1000 200 TYP 1</t>
  </si>
  <si>
    <t>KINETA ZBI.DIAMIR 1000 DN 1000 200 x st90 TYP2</t>
  </si>
  <si>
    <t>KINETA ZBI.DIAMIR 1000 DN 1000 200 x st45 TYP2</t>
  </si>
  <si>
    <t>KINETA ŚLEPA DN 1000  H=1095 mm</t>
  </si>
  <si>
    <t>NADSTAWKA STUDN.DIAMIR 1000 DN 1000 H 250</t>
  </si>
  <si>
    <t>NADSTAWKA STUDN.DIAMIR 1000 DN 1000 H 500</t>
  </si>
  <si>
    <t>NADSTAWKA STUDN.DIAMIR 1000 DN 1000 H 750</t>
  </si>
  <si>
    <t>NADSTAWKA STUDN.DIAMIR 1000 DN 1000 H 1000</t>
  </si>
  <si>
    <t>USZCZELKA  STUDNI .DIAMIR 1000 DN 1000</t>
  </si>
  <si>
    <t>STOŻEK STUDNI DIAMIR 1000 DN 1000/600</t>
  </si>
  <si>
    <t>USZCZELKA STOŻK.DIAMIR 1000 DN 600 A PIERŚCIENIEM ODCIĄŻAJĄCYM</t>
  </si>
  <si>
    <t>PIERŚCIEŃ ODCIĄŻAJ.DIAMIR 1000 ŻELBET DN 1000/600</t>
  </si>
  <si>
    <t>Włazy i wpusty</t>
  </si>
  <si>
    <t>WŁAZ DROG. GG DN 600 H 115 kl D400 POKRYWA CAŁA ŻELIWNA 804 166</t>
  </si>
  <si>
    <t>WŁAZ DROG. GGG DN 600 H 110 kl D400 ZATRZASKOWY SFERO</t>
  </si>
  <si>
    <t>WŁAZ DROG. GG DN 600 H 80 kl C250  803 165</t>
  </si>
  <si>
    <t>PIERŚCIEŃ ODCIĄŻAJĄCY T3 680  TWORZYWO DO WŁAZU DN 600</t>
  </si>
  <si>
    <t>PIERŚCIEŃ WYRÓWNAWCZY T1R 625 /40 mm</t>
  </si>
  <si>
    <t>PIERŚCIEŃ WYRÓWNAWCZY T1R 625 / 60 mm</t>
  </si>
  <si>
    <t>PIERŚCIEŃ WYRÓWNAWCZY T1R 625 / 80 mm</t>
  </si>
  <si>
    <t>PIERŚCIEŃ WYRÓWNAWCZY T1R 625 /  100 mm</t>
  </si>
  <si>
    <t>PIERŚCIEŃ WYRÓWNAWCZY T1R 625 / 120 mm</t>
  </si>
  <si>
    <t>Razem kwota zł/ brutto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</si>
</sst>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#,##0.00\ [$zł-415];[Red]\-#,##0.00\ [$zł-415]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vertical="center" wrapText="1"/>
    </xf>
    <xf numFmtId="0" fontId="3" fillId="0" borderId="0" xfId="1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3" fillId="0" borderId="2" xfId="1" applyFont="1" applyBorder="1"/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3" xfId="1" applyFont="1" applyBorder="1" applyAlignment="1">
      <alignment wrapText="1"/>
    </xf>
    <xf numFmtId="0" fontId="3" fillId="0" borderId="3" xfId="1" applyFont="1" applyBorder="1" applyAlignment="1">
      <alignment horizontal="center" wrapText="1"/>
    </xf>
    <xf numFmtId="0" fontId="3" fillId="3" borderId="4" xfId="1" applyFont="1" applyFill="1" applyBorder="1" applyAlignment="1">
      <alignment horizontal="center" wrapText="1"/>
    </xf>
    <xf numFmtId="164" fontId="3" fillId="0" borderId="4" xfId="1" applyNumberFormat="1" applyFont="1" applyBorder="1" applyProtection="1">
      <protection locked="0"/>
    </xf>
    <xf numFmtId="164" fontId="3" fillId="0" borderId="4" xfId="1" applyNumberFormat="1" applyFont="1" applyBorder="1" applyAlignment="1" applyProtection="1">
      <alignment horizontal="right" wrapText="1"/>
      <protection locked="0"/>
    </xf>
    <xf numFmtId="9" fontId="3" fillId="0" borderId="3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right" wrapText="1"/>
    </xf>
    <xf numFmtId="0" fontId="3" fillId="2" borderId="2" xfId="1" applyFont="1" applyFill="1" applyBorder="1" applyAlignment="1">
      <alignment horizontal="center" wrapText="1"/>
    </xf>
    <xf numFmtId="0" fontId="3" fillId="0" borderId="2" xfId="1" applyFont="1" applyBorder="1" applyAlignment="1">
      <alignment wrapText="1"/>
    </xf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/>
    <xf numFmtId="9" fontId="3" fillId="0" borderId="2" xfId="1" applyNumberFormat="1" applyFont="1" applyBorder="1" applyAlignment="1">
      <alignment horizontal="center"/>
    </xf>
    <xf numFmtId="164" fontId="3" fillId="2" borderId="2" xfId="1" applyNumberFormat="1" applyFont="1" applyFill="1" applyBorder="1"/>
    <xf numFmtId="164" fontId="3" fillId="0" borderId="5" xfId="1" applyNumberFormat="1" applyFont="1" applyBorder="1"/>
    <xf numFmtId="9" fontId="3" fillId="0" borderId="5" xfId="1" applyNumberFormat="1" applyFont="1" applyBorder="1" applyAlignment="1">
      <alignment horizontal="center"/>
    </xf>
    <xf numFmtId="164" fontId="3" fillId="2" borderId="5" xfId="1" applyNumberFormat="1" applyFont="1" applyFill="1" applyBorder="1"/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0" borderId="0" xfId="1" applyFont="1" applyAlignment="1">
      <alignment wrapText="1"/>
    </xf>
    <xf numFmtId="165" fontId="3" fillId="2" borderId="5" xfId="1" applyNumberFormat="1" applyFont="1" applyFill="1" applyBorder="1" applyAlignment="1">
      <alignment horizontal="right" wrapText="1"/>
    </xf>
    <xf numFmtId="0" fontId="3" fillId="0" borderId="0" xfId="1" applyFont="1" applyAlignment="1">
      <alignment horizontal="center"/>
    </xf>
    <xf numFmtId="164" fontId="3" fillId="0" borderId="0" xfId="1" applyNumberFormat="1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3" fillId="4" borderId="8" xfId="1" applyNumberFormat="1" applyFont="1" applyFill="1" applyBorder="1"/>
  </cellXfs>
  <cellStyles count="2">
    <cellStyle name="Excel Built-in Normal" xfId="1" xr:uid="{4A026F93-5FEB-4F0B-8C08-EC312A9330C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178D3-047E-4F44-8FB2-22F3B86197F7}">
  <dimension ref="A1:H130"/>
  <sheetViews>
    <sheetView tabSelected="1" zoomScale="130" zoomScaleNormal="130" workbookViewId="0">
      <selection activeCell="F20" sqref="F20"/>
    </sheetView>
  </sheetViews>
  <sheetFormatPr defaultRowHeight="15" x14ac:dyDescent="0.25"/>
  <cols>
    <col min="1" max="1" width="4.28515625" customWidth="1"/>
    <col min="2" max="2" width="64.140625" customWidth="1"/>
    <col min="3" max="3" width="5.42578125" customWidth="1"/>
    <col min="4" max="4" width="9.5703125" customWidth="1"/>
    <col min="5" max="6" width="10.85546875" customWidth="1"/>
    <col min="7" max="7" width="6" customWidth="1"/>
    <col min="8" max="8" width="9.85546875" customWidth="1"/>
  </cols>
  <sheetData>
    <row r="1" spans="1:8" ht="47.25" customHeight="1" x14ac:dyDescent="0.25">
      <c r="A1" s="1"/>
      <c r="B1" s="2" t="s">
        <v>0</v>
      </c>
      <c r="C1" s="1"/>
      <c r="D1" s="1"/>
      <c r="E1" s="1"/>
      <c r="F1" s="1"/>
      <c r="G1" s="1"/>
      <c r="H1" s="1"/>
    </row>
    <row r="2" spans="1:8" x14ac:dyDescent="0.25">
      <c r="A2" s="1"/>
      <c r="B2" s="3" t="s">
        <v>1</v>
      </c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ht="33.75" x14ac:dyDescent="0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6" spans="1:8" ht="15.75" thickBot="1" x14ac:dyDescent="0.3">
      <c r="A6" s="6">
        <v>1</v>
      </c>
      <c r="B6" s="7" t="s">
        <v>10</v>
      </c>
      <c r="C6" s="8"/>
      <c r="D6" s="8"/>
      <c r="E6" s="8"/>
      <c r="F6" s="8"/>
      <c r="G6" s="9"/>
      <c r="H6" s="8"/>
    </row>
    <row r="7" spans="1:8" x14ac:dyDescent="0.25">
      <c r="A7" s="10">
        <v>1</v>
      </c>
      <c r="B7" s="11" t="s">
        <v>11</v>
      </c>
      <c r="C7" s="12" t="s">
        <v>12</v>
      </c>
      <c r="D7" s="13">
        <v>1</v>
      </c>
      <c r="E7" s="14">
        <v>0</v>
      </c>
      <c r="F7" s="15">
        <f t="shared" ref="F7:F12" si="0">E7*D7</f>
        <v>0</v>
      </c>
      <c r="G7" s="16">
        <v>0.23</v>
      </c>
      <c r="H7" s="17">
        <f t="shared" ref="H7:H12" si="1">F7*1.23</f>
        <v>0</v>
      </c>
    </row>
    <row r="8" spans="1:8" x14ac:dyDescent="0.25">
      <c r="A8" s="10">
        <v>2</v>
      </c>
      <c r="B8" s="11" t="s">
        <v>13</v>
      </c>
      <c r="C8" s="12" t="s">
        <v>12</v>
      </c>
      <c r="D8" s="13">
        <v>1</v>
      </c>
      <c r="E8" s="14">
        <v>0</v>
      </c>
      <c r="F8" s="15">
        <f t="shared" si="0"/>
        <v>0</v>
      </c>
      <c r="G8" s="16">
        <v>0.23</v>
      </c>
      <c r="H8" s="17">
        <f t="shared" si="1"/>
        <v>0</v>
      </c>
    </row>
    <row r="9" spans="1:8" x14ac:dyDescent="0.25">
      <c r="A9" s="10">
        <v>3</v>
      </c>
      <c r="B9" s="11" t="s">
        <v>14</v>
      </c>
      <c r="C9" s="12" t="s">
        <v>12</v>
      </c>
      <c r="D9" s="13">
        <v>1</v>
      </c>
      <c r="E9" s="14">
        <v>0</v>
      </c>
      <c r="F9" s="15">
        <f t="shared" si="0"/>
        <v>0</v>
      </c>
      <c r="G9" s="16">
        <v>0.23</v>
      </c>
      <c r="H9" s="17">
        <f t="shared" si="1"/>
        <v>0</v>
      </c>
    </row>
    <row r="10" spans="1:8" x14ac:dyDescent="0.25">
      <c r="A10" s="10">
        <v>4</v>
      </c>
      <c r="B10" s="11" t="s">
        <v>15</v>
      </c>
      <c r="C10" s="12" t="s">
        <v>12</v>
      </c>
      <c r="D10" s="13">
        <v>3</v>
      </c>
      <c r="E10" s="14">
        <v>0</v>
      </c>
      <c r="F10" s="15">
        <f t="shared" si="0"/>
        <v>0</v>
      </c>
      <c r="G10" s="16">
        <v>0.23</v>
      </c>
      <c r="H10" s="17">
        <f t="shared" si="1"/>
        <v>0</v>
      </c>
    </row>
    <row r="11" spans="1:8" x14ac:dyDescent="0.25">
      <c r="A11" s="10">
        <v>5</v>
      </c>
      <c r="B11" s="11" t="s">
        <v>16</v>
      </c>
      <c r="C11" s="12" t="s">
        <v>12</v>
      </c>
      <c r="D11" s="13">
        <v>1</v>
      </c>
      <c r="E11" s="14">
        <v>0</v>
      </c>
      <c r="F11" s="15">
        <f t="shared" si="0"/>
        <v>0</v>
      </c>
      <c r="G11" s="16">
        <v>0.23</v>
      </c>
      <c r="H11" s="17">
        <f t="shared" si="1"/>
        <v>0</v>
      </c>
    </row>
    <row r="12" spans="1:8" x14ac:dyDescent="0.25">
      <c r="A12" s="10">
        <v>6</v>
      </c>
      <c r="B12" s="11" t="s">
        <v>17</v>
      </c>
      <c r="C12" s="12" t="s">
        <v>12</v>
      </c>
      <c r="D12" s="13">
        <v>1</v>
      </c>
      <c r="E12" s="14">
        <v>0</v>
      </c>
      <c r="F12" s="15">
        <f t="shared" si="0"/>
        <v>0</v>
      </c>
      <c r="G12" s="16">
        <v>0.23</v>
      </c>
      <c r="H12" s="17">
        <f t="shared" si="1"/>
        <v>0</v>
      </c>
    </row>
    <row r="13" spans="1:8" ht="15.75" thickBot="1" x14ac:dyDescent="0.3">
      <c r="A13" s="18">
        <v>2</v>
      </c>
      <c r="B13" s="19" t="s">
        <v>18</v>
      </c>
      <c r="C13" s="20" t="s">
        <v>19</v>
      </c>
      <c r="D13" s="20"/>
      <c r="E13" s="21"/>
      <c r="F13" s="21"/>
      <c r="G13" s="22"/>
      <c r="H13" s="23">
        <f>SUM(H7:H12)</f>
        <v>0</v>
      </c>
    </row>
    <row r="14" spans="1:8" x14ac:dyDescent="0.25">
      <c r="A14" s="10">
        <v>1</v>
      </c>
      <c r="B14" s="11" t="s">
        <v>20</v>
      </c>
      <c r="C14" s="12" t="s">
        <v>12</v>
      </c>
      <c r="D14" s="13">
        <v>20</v>
      </c>
      <c r="E14" s="14">
        <v>0</v>
      </c>
      <c r="F14" s="15">
        <f t="shared" ref="F14:F24" si="2">E14*D14</f>
        <v>0</v>
      </c>
      <c r="G14" s="16">
        <v>0.23</v>
      </c>
      <c r="H14" s="17">
        <f t="shared" ref="H14:H24" si="3">F14*1.23</f>
        <v>0</v>
      </c>
    </row>
    <row r="15" spans="1:8" x14ac:dyDescent="0.25">
      <c r="A15" s="10">
        <v>2</v>
      </c>
      <c r="B15" s="11" t="s">
        <v>21</v>
      </c>
      <c r="C15" s="12" t="s">
        <v>12</v>
      </c>
      <c r="D15" s="13">
        <v>20</v>
      </c>
      <c r="E15" s="14">
        <v>0</v>
      </c>
      <c r="F15" s="15">
        <f t="shared" si="2"/>
        <v>0</v>
      </c>
      <c r="G15" s="16">
        <v>0.23</v>
      </c>
      <c r="H15" s="17">
        <f t="shared" si="3"/>
        <v>0</v>
      </c>
    </row>
    <row r="16" spans="1:8" x14ac:dyDescent="0.25">
      <c r="A16" s="10">
        <v>3</v>
      </c>
      <c r="B16" s="11" t="s">
        <v>22</v>
      </c>
      <c r="C16" s="12" t="s">
        <v>12</v>
      </c>
      <c r="D16" s="13">
        <v>20</v>
      </c>
      <c r="E16" s="14">
        <v>0</v>
      </c>
      <c r="F16" s="15">
        <f t="shared" si="2"/>
        <v>0</v>
      </c>
      <c r="G16" s="16">
        <v>0.23</v>
      </c>
      <c r="H16" s="17">
        <f t="shared" si="3"/>
        <v>0</v>
      </c>
    </row>
    <row r="17" spans="1:8" x14ac:dyDescent="0.25">
      <c r="A17" s="10">
        <v>4</v>
      </c>
      <c r="B17" s="11" t="s">
        <v>23</v>
      </c>
      <c r="C17" s="12" t="s">
        <v>12</v>
      </c>
      <c r="D17" s="13">
        <v>10</v>
      </c>
      <c r="E17" s="14">
        <v>0</v>
      </c>
      <c r="F17" s="15">
        <f t="shared" si="2"/>
        <v>0</v>
      </c>
      <c r="G17" s="16">
        <v>0.23</v>
      </c>
      <c r="H17" s="17">
        <f t="shared" si="3"/>
        <v>0</v>
      </c>
    </row>
    <row r="18" spans="1:8" x14ac:dyDescent="0.25">
      <c r="A18" s="10">
        <v>5</v>
      </c>
      <c r="B18" s="11" t="s">
        <v>24</v>
      </c>
      <c r="C18" s="12" t="s">
        <v>12</v>
      </c>
      <c r="D18" s="13">
        <v>20</v>
      </c>
      <c r="E18" s="14">
        <v>0</v>
      </c>
      <c r="F18" s="15">
        <f t="shared" si="2"/>
        <v>0</v>
      </c>
      <c r="G18" s="16">
        <v>0.23</v>
      </c>
      <c r="H18" s="17">
        <f t="shared" si="3"/>
        <v>0</v>
      </c>
    </row>
    <row r="19" spans="1:8" x14ac:dyDescent="0.25">
      <c r="A19" s="10">
        <v>6</v>
      </c>
      <c r="B19" s="11" t="s">
        <v>25</v>
      </c>
      <c r="C19" s="12" t="s">
        <v>12</v>
      </c>
      <c r="D19" s="13">
        <v>175</v>
      </c>
      <c r="E19" s="14">
        <v>0</v>
      </c>
      <c r="F19" s="15">
        <f t="shared" si="2"/>
        <v>0</v>
      </c>
      <c r="G19" s="16">
        <v>0.23</v>
      </c>
      <c r="H19" s="17">
        <f t="shared" si="3"/>
        <v>0</v>
      </c>
    </row>
    <row r="20" spans="1:8" x14ac:dyDescent="0.25">
      <c r="A20" s="10">
        <v>7</v>
      </c>
      <c r="B20" s="11" t="s">
        <v>26</v>
      </c>
      <c r="C20" s="12" t="s">
        <v>12</v>
      </c>
      <c r="D20" s="13">
        <v>1</v>
      </c>
      <c r="E20" s="14">
        <v>0</v>
      </c>
      <c r="F20" s="15">
        <f t="shared" si="2"/>
        <v>0</v>
      </c>
      <c r="G20" s="16">
        <v>0.23</v>
      </c>
      <c r="H20" s="17">
        <f t="shared" si="3"/>
        <v>0</v>
      </c>
    </row>
    <row r="21" spans="1:8" x14ac:dyDescent="0.25">
      <c r="A21" s="10">
        <v>8</v>
      </c>
      <c r="B21" s="11" t="s">
        <v>27</v>
      </c>
      <c r="C21" s="12" t="s">
        <v>12</v>
      </c>
      <c r="D21" s="13">
        <v>10</v>
      </c>
      <c r="E21" s="14">
        <v>0</v>
      </c>
      <c r="F21" s="15">
        <f t="shared" si="2"/>
        <v>0</v>
      </c>
      <c r="G21" s="16">
        <v>0.23</v>
      </c>
      <c r="H21" s="17">
        <f t="shared" si="3"/>
        <v>0</v>
      </c>
    </row>
    <row r="22" spans="1:8" x14ac:dyDescent="0.25">
      <c r="A22" s="10">
        <v>9</v>
      </c>
      <c r="B22" s="11" t="s">
        <v>28</v>
      </c>
      <c r="C22" s="12" t="s">
        <v>12</v>
      </c>
      <c r="D22" s="13">
        <v>10</v>
      </c>
      <c r="E22" s="14">
        <v>0</v>
      </c>
      <c r="F22" s="15">
        <f t="shared" si="2"/>
        <v>0</v>
      </c>
      <c r="G22" s="16">
        <v>0.23</v>
      </c>
      <c r="H22" s="17">
        <f t="shared" si="3"/>
        <v>0</v>
      </c>
    </row>
    <row r="23" spans="1:8" x14ac:dyDescent="0.25">
      <c r="A23" s="10">
        <v>10</v>
      </c>
      <c r="B23" s="11" t="s">
        <v>29</v>
      </c>
      <c r="C23" s="12" t="s">
        <v>12</v>
      </c>
      <c r="D23" s="13">
        <v>50</v>
      </c>
      <c r="E23" s="14">
        <v>0</v>
      </c>
      <c r="F23" s="15">
        <f t="shared" si="2"/>
        <v>0</v>
      </c>
      <c r="G23" s="16">
        <v>0.23</v>
      </c>
      <c r="H23" s="17">
        <f t="shared" si="3"/>
        <v>0</v>
      </c>
    </row>
    <row r="24" spans="1:8" x14ac:dyDescent="0.25">
      <c r="A24" s="10">
        <v>11</v>
      </c>
      <c r="B24" s="11" t="s">
        <v>30</v>
      </c>
      <c r="C24" s="12" t="s">
        <v>12</v>
      </c>
      <c r="D24" s="13">
        <v>1</v>
      </c>
      <c r="E24" s="14">
        <v>0</v>
      </c>
      <c r="F24" s="15">
        <f t="shared" si="2"/>
        <v>0</v>
      </c>
      <c r="G24" s="16">
        <v>0.23</v>
      </c>
      <c r="H24" s="17">
        <f t="shared" si="3"/>
        <v>0</v>
      </c>
    </row>
    <row r="25" spans="1:8" ht="15.75" thickBot="1" x14ac:dyDescent="0.3">
      <c r="A25" s="6">
        <v>3</v>
      </c>
      <c r="B25" s="19" t="s">
        <v>31</v>
      </c>
      <c r="C25" s="20" t="s">
        <v>19</v>
      </c>
      <c r="D25" s="20"/>
      <c r="E25" s="21"/>
      <c r="F25" s="24"/>
      <c r="G25" s="25"/>
      <c r="H25" s="26">
        <f>SUM(H14:H24)</f>
        <v>0</v>
      </c>
    </row>
    <row r="26" spans="1:8" x14ac:dyDescent="0.25">
      <c r="A26" s="27">
        <v>1</v>
      </c>
      <c r="B26" s="11" t="s">
        <v>32</v>
      </c>
      <c r="C26" s="12" t="s">
        <v>12</v>
      </c>
      <c r="D26" s="13">
        <v>7</v>
      </c>
      <c r="E26" s="14">
        <v>0</v>
      </c>
      <c r="F26" s="15">
        <f t="shared" ref="F26:F66" si="4">E26*D26</f>
        <v>0</v>
      </c>
      <c r="G26" s="16">
        <v>0.23</v>
      </c>
      <c r="H26" s="17">
        <f t="shared" ref="H26:H66" si="5">F26*1.23</f>
        <v>0</v>
      </c>
    </row>
    <row r="27" spans="1:8" x14ac:dyDescent="0.25">
      <c r="A27" s="27">
        <v>2</v>
      </c>
      <c r="B27" s="11" t="s">
        <v>33</v>
      </c>
      <c r="C27" s="12" t="s">
        <v>12</v>
      </c>
      <c r="D27" s="13">
        <v>1</v>
      </c>
      <c r="E27" s="14">
        <v>0</v>
      </c>
      <c r="F27" s="15">
        <f t="shared" si="4"/>
        <v>0</v>
      </c>
      <c r="G27" s="16">
        <v>0.23</v>
      </c>
      <c r="H27" s="17">
        <f t="shared" si="5"/>
        <v>0</v>
      </c>
    </row>
    <row r="28" spans="1:8" x14ac:dyDescent="0.25">
      <c r="A28" s="27">
        <v>3</v>
      </c>
      <c r="B28" s="11" t="s">
        <v>34</v>
      </c>
      <c r="C28" s="12" t="s">
        <v>12</v>
      </c>
      <c r="D28" s="13">
        <v>20</v>
      </c>
      <c r="E28" s="14">
        <v>0</v>
      </c>
      <c r="F28" s="15">
        <f t="shared" si="4"/>
        <v>0</v>
      </c>
      <c r="G28" s="16">
        <v>0.23</v>
      </c>
      <c r="H28" s="17">
        <f t="shared" si="5"/>
        <v>0</v>
      </c>
    </row>
    <row r="29" spans="1:8" x14ac:dyDescent="0.25">
      <c r="A29" s="27">
        <v>4</v>
      </c>
      <c r="B29" s="11" t="s">
        <v>35</v>
      </c>
      <c r="C29" s="12" t="s">
        <v>12</v>
      </c>
      <c r="D29" s="13">
        <v>10</v>
      </c>
      <c r="E29" s="14">
        <v>0</v>
      </c>
      <c r="F29" s="15">
        <f t="shared" si="4"/>
        <v>0</v>
      </c>
      <c r="G29" s="16">
        <v>0.23</v>
      </c>
      <c r="H29" s="17">
        <f t="shared" si="5"/>
        <v>0</v>
      </c>
    </row>
    <row r="30" spans="1:8" x14ac:dyDescent="0.25">
      <c r="A30" s="27">
        <v>5</v>
      </c>
      <c r="B30" s="11" t="s">
        <v>36</v>
      </c>
      <c r="C30" s="12" t="s">
        <v>12</v>
      </c>
      <c r="D30" s="13">
        <v>10</v>
      </c>
      <c r="E30" s="14">
        <v>0</v>
      </c>
      <c r="F30" s="15">
        <f t="shared" si="4"/>
        <v>0</v>
      </c>
      <c r="G30" s="16">
        <v>0.23</v>
      </c>
      <c r="H30" s="17">
        <f t="shared" si="5"/>
        <v>0</v>
      </c>
    </row>
    <row r="31" spans="1:8" x14ac:dyDescent="0.25">
      <c r="A31" s="27">
        <v>6</v>
      </c>
      <c r="B31" s="11" t="s">
        <v>37</v>
      </c>
      <c r="C31" s="12" t="s">
        <v>12</v>
      </c>
      <c r="D31" s="13">
        <v>10</v>
      </c>
      <c r="E31" s="14">
        <v>0</v>
      </c>
      <c r="F31" s="15">
        <f t="shared" si="4"/>
        <v>0</v>
      </c>
      <c r="G31" s="16">
        <v>0.23</v>
      </c>
      <c r="H31" s="17">
        <f t="shared" si="5"/>
        <v>0</v>
      </c>
    </row>
    <row r="32" spans="1:8" x14ac:dyDescent="0.25">
      <c r="A32" s="27">
        <v>7</v>
      </c>
      <c r="B32" s="11" t="s">
        <v>38</v>
      </c>
      <c r="C32" s="12" t="s">
        <v>12</v>
      </c>
      <c r="D32" s="13">
        <v>10</v>
      </c>
      <c r="E32" s="14">
        <v>0</v>
      </c>
      <c r="F32" s="15">
        <f t="shared" si="4"/>
        <v>0</v>
      </c>
      <c r="G32" s="16">
        <v>0.23</v>
      </c>
      <c r="H32" s="17">
        <f t="shared" si="5"/>
        <v>0</v>
      </c>
    </row>
    <row r="33" spans="1:8" x14ac:dyDescent="0.25">
      <c r="A33" s="27">
        <v>8</v>
      </c>
      <c r="B33" s="11" t="s">
        <v>39</v>
      </c>
      <c r="C33" s="12" t="s">
        <v>12</v>
      </c>
      <c r="D33" s="13">
        <v>30</v>
      </c>
      <c r="E33" s="14">
        <v>0</v>
      </c>
      <c r="F33" s="15">
        <f t="shared" si="4"/>
        <v>0</v>
      </c>
      <c r="G33" s="16">
        <v>0.23</v>
      </c>
      <c r="H33" s="17">
        <f t="shared" si="5"/>
        <v>0</v>
      </c>
    </row>
    <row r="34" spans="1:8" x14ac:dyDescent="0.25">
      <c r="A34" s="27">
        <v>9</v>
      </c>
      <c r="B34" s="11" t="s">
        <v>40</v>
      </c>
      <c r="C34" s="12" t="s">
        <v>12</v>
      </c>
      <c r="D34" s="13">
        <v>30</v>
      </c>
      <c r="E34" s="14">
        <v>0</v>
      </c>
      <c r="F34" s="15">
        <f t="shared" si="4"/>
        <v>0</v>
      </c>
      <c r="G34" s="16">
        <v>0.23</v>
      </c>
      <c r="H34" s="17">
        <f t="shared" si="5"/>
        <v>0</v>
      </c>
    </row>
    <row r="35" spans="1:8" x14ac:dyDescent="0.25">
      <c r="A35" s="27">
        <v>10</v>
      </c>
      <c r="B35" s="11" t="s">
        <v>41</v>
      </c>
      <c r="C35" s="12" t="s">
        <v>12</v>
      </c>
      <c r="D35" s="13">
        <v>30</v>
      </c>
      <c r="E35" s="14">
        <v>0</v>
      </c>
      <c r="F35" s="15">
        <f t="shared" si="4"/>
        <v>0</v>
      </c>
      <c r="G35" s="16">
        <v>0.23</v>
      </c>
      <c r="H35" s="17">
        <f t="shared" si="5"/>
        <v>0</v>
      </c>
    </row>
    <row r="36" spans="1:8" x14ac:dyDescent="0.25">
      <c r="A36" s="27">
        <v>11</v>
      </c>
      <c r="B36" s="11" t="s">
        <v>42</v>
      </c>
      <c r="C36" s="12" t="s">
        <v>12</v>
      </c>
      <c r="D36" s="13">
        <v>5</v>
      </c>
      <c r="E36" s="14">
        <v>0</v>
      </c>
      <c r="F36" s="15">
        <f t="shared" si="4"/>
        <v>0</v>
      </c>
      <c r="G36" s="16">
        <v>0.23</v>
      </c>
      <c r="H36" s="17">
        <f t="shared" si="5"/>
        <v>0</v>
      </c>
    </row>
    <row r="37" spans="1:8" x14ac:dyDescent="0.25">
      <c r="A37" s="27">
        <v>12</v>
      </c>
      <c r="B37" s="11" t="s">
        <v>43</v>
      </c>
      <c r="C37" s="12" t="s">
        <v>12</v>
      </c>
      <c r="D37" s="13">
        <v>5</v>
      </c>
      <c r="E37" s="14">
        <v>0</v>
      </c>
      <c r="F37" s="15">
        <f t="shared" si="4"/>
        <v>0</v>
      </c>
      <c r="G37" s="16">
        <v>0.23</v>
      </c>
      <c r="H37" s="17">
        <f t="shared" si="5"/>
        <v>0</v>
      </c>
    </row>
    <row r="38" spans="1:8" x14ac:dyDescent="0.25">
      <c r="A38" s="27">
        <v>13</v>
      </c>
      <c r="B38" s="11" t="s">
        <v>44</v>
      </c>
      <c r="C38" s="12" t="s">
        <v>12</v>
      </c>
      <c r="D38" s="13">
        <v>8</v>
      </c>
      <c r="E38" s="14">
        <v>0</v>
      </c>
      <c r="F38" s="15">
        <f t="shared" si="4"/>
        <v>0</v>
      </c>
      <c r="G38" s="16">
        <v>0.23</v>
      </c>
      <c r="H38" s="17">
        <f t="shared" si="5"/>
        <v>0</v>
      </c>
    </row>
    <row r="39" spans="1:8" x14ac:dyDescent="0.25">
      <c r="A39" s="27">
        <v>14</v>
      </c>
      <c r="B39" s="11" t="s">
        <v>45</v>
      </c>
      <c r="C39" s="12" t="s">
        <v>12</v>
      </c>
      <c r="D39" s="13">
        <v>8</v>
      </c>
      <c r="E39" s="14">
        <v>0</v>
      </c>
      <c r="F39" s="15">
        <f t="shared" si="4"/>
        <v>0</v>
      </c>
      <c r="G39" s="16">
        <v>0.23</v>
      </c>
      <c r="H39" s="17">
        <f t="shared" si="5"/>
        <v>0</v>
      </c>
    </row>
    <row r="40" spans="1:8" x14ac:dyDescent="0.25">
      <c r="A40" s="27">
        <v>15</v>
      </c>
      <c r="B40" s="11" t="s">
        <v>46</v>
      </c>
      <c r="C40" s="12" t="s">
        <v>12</v>
      </c>
      <c r="D40" s="13">
        <v>12</v>
      </c>
      <c r="E40" s="14">
        <v>0</v>
      </c>
      <c r="F40" s="15">
        <f t="shared" si="4"/>
        <v>0</v>
      </c>
      <c r="G40" s="16">
        <v>0.23</v>
      </c>
      <c r="H40" s="17">
        <f t="shared" si="5"/>
        <v>0</v>
      </c>
    </row>
    <row r="41" spans="1:8" x14ac:dyDescent="0.25">
      <c r="A41" s="27">
        <v>16</v>
      </c>
      <c r="B41" s="11" t="s">
        <v>47</v>
      </c>
      <c r="C41" s="12" t="s">
        <v>12</v>
      </c>
      <c r="D41" s="13">
        <v>2</v>
      </c>
      <c r="E41" s="14">
        <v>0</v>
      </c>
      <c r="F41" s="15">
        <f t="shared" si="4"/>
        <v>0</v>
      </c>
      <c r="G41" s="16">
        <v>0.23</v>
      </c>
      <c r="H41" s="17">
        <f t="shared" si="5"/>
        <v>0</v>
      </c>
    </row>
    <row r="42" spans="1:8" x14ac:dyDescent="0.25">
      <c r="A42" s="27">
        <v>17</v>
      </c>
      <c r="B42" s="11" t="s">
        <v>48</v>
      </c>
      <c r="C42" s="12" t="s">
        <v>12</v>
      </c>
      <c r="D42" s="13">
        <v>6</v>
      </c>
      <c r="E42" s="14">
        <v>0</v>
      </c>
      <c r="F42" s="15">
        <f t="shared" si="4"/>
        <v>0</v>
      </c>
      <c r="G42" s="16">
        <v>0.23</v>
      </c>
      <c r="H42" s="17">
        <f t="shared" si="5"/>
        <v>0</v>
      </c>
    </row>
    <row r="43" spans="1:8" x14ac:dyDescent="0.25">
      <c r="A43" s="27">
        <v>18</v>
      </c>
      <c r="B43" s="11" t="s">
        <v>49</v>
      </c>
      <c r="C43" s="12" t="s">
        <v>12</v>
      </c>
      <c r="D43" s="13">
        <v>10</v>
      </c>
      <c r="E43" s="14">
        <v>0</v>
      </c>
      <c r="F43" s="15">
        <f t="shared" si="4"/>
        <v>0</v>
      </c>
      <c r="G43" s="16">
        <v>0.23</v>
      </c>
      <c r="H43" s="17">
        <f t="shared" si="5"/>
        <v>0</v>
      </c>
    </row>
    <row r="44" spans="1:8" x14ac:dyDescent="0.25">
      <c r="A44" s="27">
        <v>19</v>
      </c>
      <c r="B44" s="11" t="s">
        <v>50</v>
      </c>
      <c r="C44" s="12" t="s">
        <v>12</v>
      </c>
      <c r="D44" s="13">
        <v>50</v>
      </c>
      <c r="E44" s="14">
        <v>0</v>
      </c>
      <c r="F44" s="15">
        <f t="shared" si="4"/>
        <v>0</v>
      </c>
      <c r="G44" s="16">
        <v>0.23</v>
      </c>
      <c r="H44" s="17">
        <f t="shared" si="5"/>
        <v>0</v>
      </c>
    </row>
    <row r="45" spans="1:8" x14ac:dyDescent="0.25">
      <c r="A45" s="27">
        <v>20</v>
      </c>
      <c r="B45" s="11" t="s">
        <v>51</v>
      </c>
      <c r="C45" s="12" t="s">
        <v>12</v>
      </c>
      <c r="D45" s="13">
        <v>6</v>
      </c>
      <c r="E45" s="14">
        <v>0</v>
      </c>
      <c r="F45" s="15">
        <f t="shared" si="4"/>
        <v>0</v>
      </c>
      <c r="G45" s="16">
        <v>0.23</v>
      </c>
      <c r="H45" s="17">
        <f t="shared" si="5"/>
        <v>0</v>
      </c>
    </row>
    <row r="46" spans="1:8" x14ac:dyDescent="0.25">
      <c r="A46" s="27">
        <v>21</v>
      </c>
      <c r="B46" s="11" t="s">
        <v>52</v>
      </c>
      <c r="C46" s="12" t="s">
        <v>12</v>
      </c>
      <c r="D46" s="13">
        <v>12</v>
      </c>
      <c r="E46" s="14">
        <v>0</v>
      </c>
      <c r="F46" s="15">
        <f t="shared" si="4"/>
        <v>0</v>
      </c>
      <c r="G46" s="16">
        <v>0.23</v>
      </c>
      <c r="H46" s="17">
        <f t="shared" si="5"/>
        <v>0</v>
      </c>
    </row>
    <row r="47" spans="1:8" x14ac:dyDescent="0.25">
      <c r="A47" s="27">
        <v>22</v>
      </c>
      <c r="B47" s="11" t="s">
        <v>53</v>
      </c>
      <c r="C47" s="12" t="s">
        <v>12</v>
      </c>
      <c r="D47" s="13">
        <v>8</v>
      </c>
      <c r="E47" s="14">
        <v>0</v>
      </c>
      <c r="F47" s="15">
        <f t="shared" si="4"/>
        <v>0</v>
      </c>
      <c r="G47" s="16">
        <v>0.23</v>
      </c>
      <c r="H47" s="17">
        <f t="shared" si="5"/>
        <v>0</v>
      </c>
    </row>
    <row r="48" spans="1:8" x14ac:dyDescent="0.25">
      <c r="A48" s="27">
        <v>23</v>
      </c>
      <c r="B48" s="11" t="s">
        <v>54</v>
      </c>
      <c r="C48" s="12" t="s">
        <v>12</v>
      </c>
      <c r="D48" s="13">
        <v>2</v>
      </c>
      <c r="E48" s="14">
        <v>0</v>
      </c>
      <c r="F48" s="15">
        <f t="shared" si="4"/>
        <v>0</v>
      </c>
      <c r="G48" s="16">
        <v>0.23</v>
      </c>
      <c r="H48" s="17">
        <f t="shared" si="5"/>
        <v>0</v>
      </c>
    </row>
    <row r="49" spans="1:8" x14ac:dyDescent="0.25">
      <c r="A49" s="27">
        <v>24</v>
      </c>
      <c r="B49" s="11" t="s">
        <v>55</v>
      </c>
      <c r="C49" s="12" t="s">
        <v>12</v>
      </c>
      <c r="D49" s="13">
        <v>4</v>
      </c>
      <c r="E49" s="14">
        <v>0</v>
      </c>
      <c r="F49" s="15">
        <f t="shared" si="4"/>
        <v>0</v>
      </c>
      <c r="G49" s="16">
        <v>0.23</v>
      </c>
      <c r="H49" s="17">
        <f t="shared" si="5"/>
        <v>0</v>
      </c>
    </row>
    <row r="50" spans="1:8" x14ac:dyDescent="0.25">
      <c r="A50" s="27">
        <v>25</v>
      </c>
      <c r="B50" s="11" t="s">
        <v>56</v>
      </c>
      <c r="C50" s="12" t="s">
        <v>12</v>
      </c>
      <c r="D50" s="13">
        <v>4</v>
      </c>
      <c r="E50" s="14">
        <v>0</v>
      </c>
      <c r="F50" s="15">
        <f t="shared" si="4"/>
        <v>0</v>
      </c>
      <c r="G50" s="16">
        <v>0.23</v>
      </c>
      <c r="H50" s="17">
        <f t="shared" si="5"/>
        <v>0</v>
      </c>
    </row>
    <row r="51" spans="1:8" x14ac:dyDescent="0.25">
      <c r="A51" s="27">
        <v>26</v>
      </c>
      <c r="B51" s="11" t="s">
        <v>57</v>
      </c>
      <c r="C51" s="12" t="s">
        <v>12</v>
      </c>
      <c r="D51" s="13">
        <v>2</v>
      </c>
      <c r="E51" s="14">
        <v>0</v>
      </c>
      <c r="F51" s="15">
        <f t="shared" si="4"/>
        <v>0</v>
      </c>
      <c r="G51" s="16">
        <v>0.23</v>
      </c>
      <c r="H51" s="17">
        <f t="shared" si="5"/>
        <v>0</v>
      </c>
    </row>
    <row r="52" spans="1:8" x14ac:dyDescent="0.25">
      <c r="A52" s="27">
        <v>27</v>
      </c>
      <c r="B52" s="11" t="s">
        <v>58</v>
      </c>
      <c r="C52" s="12" t="s">
        <v>12</v>
      </c>
      <c r="D52" s="13">
        <v>2</v>
      </c>
      <c r="E52" s="14">
        <v>0</v>
      </c>
      <c r="F52" s="15">
        <f t="shared" si="4"/>
        <v>0</v>
      </c>
      <c r="G52" s="16">
        <v>0.23</v>
      </c>
      <c r="H52" s="17">
        <f t="shared" si="5"/>
        <v>0</v>
      </c>
    </row>
    <row r="53" spans="1:8" x14ac:dyDescent="0.25">
      <c r="A53" s="27">
        <v>28</v>
      </c>
      <c r="B53" s="11" t="s">
        <v>59</v>
      </c>
      <c r="C53" s="12" t="s">
        <v>12</v>
      </c>
      <c r="D53" s="13">
        <v>2</v>
      </c>
      <c r="E53" s="14">
        <v>0</v>
      </c>
      <c r="F53" s="15">
        <f t="shared" si="4"/>
        <v>0</v>
      </c>
      <c r="G53" s="16">
        <v>0.23</v>
      </c>
      <c r="H53" s="17">
        <f t="shared" si="5"/>
        <v>0</v>
      </c>
    </row>
    <row r="54" spans="1:8" x14ac:dyDescent="0.25">
      <c r="A54" s="27">
        <v>29</v>
      </c>
      <c r="B54" s="11" t="s">
        <v>60</v>
      </c>
      <c r="C54" s="12" t="s">
        <v>12</v>
      </c>
      <c r="D54" s="13">
        <v>1</v>
      </c>
      <c r="E54" s="14">
        <v>0</v>
      </c>
      <c r="F54" s="15">
        <f t="shared" si="4"/>
        <v>0</v>
      </c>
      <c r="G54" s="16">
        <v>0.23</v>
      </c>
      <c r="H54" s="17">
        <f t="shared" si="5"/>
        <v>0</v>
      </c>
    </row>
    <row r="55" spans="1:8" x14ac:dyDescent="0.25">
      <c r="A55" s="27">
        <v>30</v>
      </c>
      <c r="B55" s="11" t="s">
        <v>61</v>
      </c>
      <c r="C55" s="12" t="s">
        <v>12</v>
      </c>
      <c r="D55" s="13">
        <v>1</v>
      </c>
      <c r="E55" s="14">
        <v>0</v>
      </c>
      <c r="F55" s="15">
        <f t="shared" si="4"/>
        <v>0</v>
      </c>
      <c r="G55" s="16">
        <v>0.23</v>
      </c>
      <c r="H55" s="17">
        <f t="shared" si="5"/>
        <v>0</v>
      </c>
    </row>
    <row r="56" spans="1:8" x14ac:dyDescent="0.25">
      <c r="A56" s="27">
        <v>31</v>
      </c>
      <c r="B56" s="11" t="s">
        <v>62</v>
      </c>
      <c r="C56" s="12" t="s">
        <v>12</v>
      </c>
      <c r="D56" s="13">
        <v>1</v>
      </c>
      <c r="E56" s="14">
        <v>0</v>
      </c>
      <c r="F56" s="15">
        <f t="shared" si="4"/>
        <v>0</v>
      </c>
      <c r="G56" s="16">
        <v>0.23</v>
      </c>
      <c r="H56" s="17">
        <f t="shared" si="5"/>
        <v>0</v>
      </c>
    </row>
    <row r="57" spans="1:8" x14ac:dyDescent="0.25">
      <c r="A57" s="27">
        <v>32</v>
      </c>
      <c r="B57" s="11" t="s">
        <v>63</v>
      </c>
      <c r="C57" s="12" t="s">
        <v>12</v>
      </c>
      <c r="D57" s="13">
        <v>1</v>
      </c>
      <c r="E57" s="14">
        <v>0</v>
      </c>
      <c r="F57" s="15">
        <f t="shared" si="4"/>
        <v>0</v>
      </c>
      <c r="G57" s="16">
        <v>0.23</v>
      </c>
      <c r="H57" s="17">
        <f t="shared" si="5"/>
        <v>0</v>
      </c>
    </row>
    <row r="58" spans="1:8" x14ac:dyDescent="0.25">
      <c r="A58" s="27">
        <v>33</v>
      </c>
      <c r="B58" s="11" t="s">
        <v>64</v>
      </c>
      <c r="C58" s="12" t="s">
        <v>12</v>
      </c>
      <c r="D58" s="13">
        <v>1</v>
      </c>
      <c r="E58" s="14">
        <v>0</v>
      </c>
      <c r="F58" s="15">
        <f t="shared" si="4"/>
        <v>0</v>
      </c>
      <c r="G58" s="16">
        <v>0.23</v>
      </c>
      <c r="H58" s="17">
        <f t="shared" si="5"/>
        <v>0</v>
      </c>
    </row>
    <row r="59" spans="1:8" x14ac:dyDescent="0.25">
      <c r="A59" s="27">
        <v>34</v>
      </c>
      <c r="B59" s="11" t="s">
        <v>65</v>
      </c>
      <c r="C59" s="12" t="s">
        <v>12</v>
      </c>
      <c r="D59" s="13">
        <v>1</v>
      </c>
      <c r="E59" s="14">
        <v>0</v>
      </c>
      <c r="F59" s="15">
        <f t="shared" si="4"/>
        <v>0</v>
      </c>
      <c r="G59" s="16">
        <v>0.23</v>
      </c>
      <c r="H59" s="17">
        <f t="shared" si="5"/>
        <v>0</v>
      </c>
    </row>
    <row r="60" spans="1:8" x14ac:dyDescent="0.25">
      <c r="A60" s="27">
        <v>35</v>
      </c>
      <c r="B60" s="11" t="s">
        <v>66</v>
      </c>
      <c r="C60" s="12" t="s">
        <v>12</v>
      </c>
      <c r="D60" s="13">
        <v>1</v>
      </c>
      <c r="E60" s="14">
        <v>0</v>
      </c>
      <c r="F60" s="15">
        <f t="shared" si="4"/>
        <v>0</v>
      </c>
      <c r="G60" s="16">
        <v>0.23</v>
      </c>
      <c r="H60" s="17">
        <f t="shared" si="5"/>
        <v>0</v>
      </c>
    </row>
    <row r="61" spans="1:8" x14ac:dyDescent="0.25">
      <c r="A61" s="27">
        <v>36</v>
      </c>
      <c r="B61" s="11" t="s">
        <v>67</v>
      </c>
      <c r="C61" s="12" t="s">
        <v>12</v>
      </c>
      <c r="D61" s="13">
        <v>1</v>
      </c>
      <c r="E61" s="14">
        <v>0</v>
      </c>
      <c r="F61" s="15">
        <f t="shared" si="4"/>
        <v>0</v>
      </c>
      <c r="G61" s="16">
        <v>0.23</v>
      </c>
      <c r="H61" s="17">
        <f t="shared" si="5"/>
        <v>0</v>
      </c>
    </row>
    <row r="62" spans="1:8" x14ac:dyDescent="0.25">
      <c r="A62" s="27">
        <v>37</v>
      </c>
      <c r="B62" s="11" t="s">
        <v>68</v>
      </c>
      <c r="C62" s="12" t="s">
        <v>12</v>
      </c>
      <c r="D62" s="13">
        <v>1</v>
      </c>
      <c r="E62" s="14">
        <v>0</v>
      </c>
      <c r="F62" s="15">
        <f t="shared" si="4"/>
        <v>0</v>
      </c>
      <c r="G62" s="16">
        <v>0.23</v>
      </c>
      <c r="H62" s="17">
        <f t="shared" si="5"/>
        <v>0</v>
      </c>
    </row>
    <row r="63" spans="1:8" x14ac:dyDescent="0.25">
      <c r="A63" s="27">
        <v>38</v>
      </c>
      <c r="B63" s="11" t="s">
        <v>69</v>
      </c>
      <c r="C63" s="12" t="s">
        <v>12</v>
      </c>
      <c r="D63" s="13">
        <v>1</v>
      </c>
      <c r="E63" s="14">
        <v>0</v>
      </c>
      <c r="F63" s="15">
        <f t="shared" si="4"/>
        <v>0</v>
      </c>
      <c r="G63" s="16">
        <v>0.23</v>
      </c>
      <c r="H63" s="17">
        <f t="shared" si="5"/>
        <v>0</v>
      </c>
    </row>
    <row r="64" spans="1:8" x14ac:dyDescent="0.25">
      <c r="A64" s="27">
        <v>39</v>
      </c>
      <c r="B64" s="11" t="s">
        <v>70</v>
      </c>
      <c r="C64" s="12" t="s">
        <v>12</v>
      </c>
      <c r="D64" s="13">
        <v>1</v>
      </c>
      <c r="E64" s="14">
        <v>0</v>
      </c>
      <c r="F64" s="15">
        <f t="shared" si="4"/>
        <v>0</v>
      </c>
      <c r="G64" s="16">
        <v>0.23</v>
      </c>
      <c r="H64" s="17">
        <f t="shared" si="5"/>
        <v>0</v>
      </c>
    </row>
    <row r="65" spans="1:8" x14ac:dyDescent="0.25">
      <c r="A65" s="27">
        <v>40</v>
      </c>
      <c r="B65" s="11" t="s">
        <v>71</v>
      </c>
      <c r="C65" s="12" t="s">
        <v>12</v>
      </c>
      <c r="D65" s="13">
        <v>20</v>
      </c>
      <c r="E65" s="14">
        <v>0</v>
      </c>
      <c r="F65" s="15">
        <f t="shared" si="4"/>
        <v>0</v>
      </c>
      <c r="G65" s="16">
        <v>0.23</v>
      </c>
      <c r="H65" s="17">
        <f t="shared" si="5"/>
        <v>0</v>
      </c>
    </row>
    <row r="66" spans="1:8" x14ac:dyDescent="0.25">
      <c r="A66" s="12">
        <v>41</v>
      </c>
      <c r="B66" s="11" t="s">
        <v>72</v>
      </c>
      <c r="C66" s="12" t="s">
        <v>12</v>
      </c>
      <c r="D66" s="13">
        <v>10</v>
      </c>
      <c r="E66" s="14">
        <v>0</v>
      </c>
      <c r="F66" s="15">
        <f t="shared" si="4"/>
        <v>0</v>
      </c>
      <c r="G66" s="16">
        <v>0.23</v>
      </c>
      <c r="H66" s="17">
        <f t="shared" si="5"/>
        <v>0</v>
      </c>
    </row>
    <row r="67" spans="1:8" ht="15.75" thickBot="1" x14ac:dyDescent="0.3">
      <c r="A67" s="18">
        <v>4</v>
      </c>
      <c r="B67" s="19" t="s">
        <v>73</v>
      </c>
      <c r="C67" s="20" t="s">
        <v>19</v>
      </c>
      <c r="D67" s="20"/>
      <c r="E67" s="21"/>
      <c r="F67" s="21"/>
      <c r="G67" s="22"/>
      <c r="H67" s="23">
        <f>SUM(H26:H66)</f>
        <v>0</v>
      </c>
    </row>
    <row r="68" spans="1:8" x14ac:dyDescent="0.25">
      <c r="A68" s="27">
        <v>1</v>
      </c>
      <c r="B68" s="11" t="s">
        <v>74</v>
      </c>
      <c r="C68" s="12" t="s">
        <v>12</v>
      </c>
      <c r="D68" s="13">
        <v>10</v>
      </c>
      <c r="E68" s="14">
        <v>0</v>
      </c>
      <c r="F68" s="15">
        <f t="shared" ref="F68:F82" si="6">E68*D68</f>
        <v>0</v>
      </c>
      <c r="G68" s="16">
        <v>0.23</v>
      </c>
      <c r="H68" s="17">
        <f t="shared" ref="H68:H82" si="7">F68*1.23</f>
        <v>0</v>
      </c>
    </row>
    <row r="69" spans="1:8" x14ac:dyDescent="0.25">
      <c r="A69" s="27">
        <v>2</v>
      </c>
      <c r="B69" s="11" t="s">
        <v>75</v>
      </c>
      <c r="C69" s="12" t="s">
        <v>12</v>
      </c>
      <c r="D69" s="13">
        <v>1</v>
      </c>
      <c r="E69" s="14">
        <v>0</v>
      </c>
      <c r="F69" s="15">
        <f t="shared" si="6"/>
        <v>0</v>
      </c>
      <c r="G69" s="16">
        <v>0.23</v>
      </c>
      <c r="H69" s="17">
        <f t="shared" si="7"/>
        <v>0</v>
      </c>
    </row>
    <row r="70" spans="1:8" x14ac:dyDescent="0.25">
      <c r="A70" s="27">
        <v>3</v>
      </c>
      <c r="B70" s="11" t="s">
        <v>76</v>
      </c>
      <c r="C70" s="12" t="s">
        <v>12</v>
      </c>
      <c r="D70" s="13">
        <v>1</v>
      </c>
      <c r="E70" s="14">
        <v>0</v>
      </c>
      <c r="F70" s="15">
        <f t="shared" si="6"/>
        <v>0</v>
      </c>
      <c r="G70" s="16">
        <v>0.23</v>
      </c>
      <c r="H70" s="17">
        <f t="shared" si="7"/>
        <v>0</v>
      </c>
    </row>
    <row r="71" spans="1:8" x14ac:dyDescent="0.25">
      <c r="A71" s="27">
        <v>4</v>
      </c>
      <c r="B71" s="11" t="s">
        <v>77</v>
      </c>
      <c r="C71" s="12" t="s">
        <v>12</v>
      </c>
      <c r="D71" s="13">
        <v>40</v>
      </c>
      <c r="E71" s="14">
        <v>0</v>
      </c>
      <c r="F71" s="15">
        <f t="shared" si="6"/>
        <v>0</v>
      </c>
      <c r="G71" s="16">
        <v>0.23</v>
      </c>
      <c r="H71" s="17">
        <f t="shared" si="7"/>
        <v>0</v>
      </c>
    </row>
    <row r="72" spans="1:8" x14ac:dyDescent="0.25">
      <c r="A72" s="27">
        <v>5</v>
      </c>
      <c r="B72" s="11" t="s">
        <v>78</v>
      </c>
      <c r="C72" s="12" t="s">
        <v>12</v>
      </c>
      <c r="D72" s="13">
        <v>4</v>
      </c>
      <c r="E72" s="14">
        <v>0</v>
      </c>
      <c r="F72" s="15">
        <f t="shared" si="6"/>
        <v>0</v>
      </c>
      <c r="G72" s="16">
        <v>0.23</v>
      </c>
      <c r="H72" s="17">
        <f t="shared" si="7"/>
        <v>0</v>
      </c>
    </row>
    <row r="73" spans="1:8" x14ac:dyDescent="0.25">
      <c r="A73" s="27">
        <v>6</v>
      </c>
      <c r="B73" s="11" t="s">
        <v>79</v>
      </c>
      <c r="C73" s="12" t="s">
        <v>12</v>
      </c>
      <c r="D73" s="13">
        <v>1</v>
      </c>
      <c r="E73" s="14">
        <v>0</v>
      </c>
      <c r="F73" s="15">
        <f t="shared" si="6"/>
        <v>0</v>
      </c>
      <c r="G73" s="16">
        <v>0.23</v>
      </c>
      <c r="H73" s="17">
        <f t="shared" si="7"/>
        <v>0</v>
      </c>
    </row>
    <row r="74" spans="1:8" x14ac:dyDescent="0.25">
      <c r="A74" s="27">
        <v>7</v>
      </c>
      <c r="B74" s="11" t="s">
        <v>80</v>
      </c>
      <c r="C74" s="12" t="s">
        <v>12</v>
      </c>
      <c r="D74" s="13">
        <v>20</v>
      </c>
      <c r="E74" s="14">
        <v>0</v>
      </c>
      <c r="F74" s="15">
        <f t="shared" si="6"/>
        <v>0</v>
      </c>
      <c r="G74" s="16">
        <v>0.23</v>
      </c>
      <c r="H74" s="17">
        <f t="shared" si="7"/>
        <v>0</v>
      </c>
    </row>
    <row r="75" spans="1:8" x14ac:dyDescent="0.25">
      <c r="A75" s="27">
        <v>8</v>
      </c>
      <c r="B75" s="11" t="s">
        <v>81</v>
      </c>
      <c r="C75" s="12" t="s">
        <v>12</v>
      </c>
      <c r="D75" s="13">
        <v>1</v>
      </c>
      <c r="E75" s="14">
        <v>0</v>
      </c>
      <c r="F75" s="15">
        <f t="shared" si="6"/>
        <v>0</v>
      </c>
      <c r="G75" s="16">
        <v>0.23</v>
      </c>
      <c r="H75" s="17">
        <f t="shared" si="7"/>
        <v>0</v>
      </c>
    </row>
    <row r="76" spans="1:8" x14ac:dyDescent="0.25">
      <c r="A76" s="27">
        <v>9</v>
      </c>
      <c r="B76" s="11" t="s">
        <v>82</v>
      </c>
      <c r="C76" s="12" t="s">
        <v>12</v>
      </c>
      <c r="D76" s="13">
        <v>40</v>
      </c>
      <c r="E76" s="14">
        <v>0</v>
      </c>
      <c r="F76" s="15">
        <f t="shared" si="6"/>
        <v>0</v>
      </c>
      <c r="G76" s="16">
        <v>0.23</v>
      </c>
      <c r="H76" s="17">
        <f t="shared" si="7"/>
        <v>0</v>
      </c>
    </row>
    <row r="77" spans="1:8" x14ac:dyDescent="0.25">
      <c r="A77" s="27">
        <v>10</v>
      </c>
      <c r="B77" s="11" t="s">
        <v>83</v>
      </c>
      <c r="C77" s="12" t="s">
        <v>12</v>
      </c>
      <c r="D77" s="13">
        <v>1</v>
      </c>
      <c r="E77" s="14">
        <v>0</v>
      </c>
      <c r="F77" s="15">
        <f t="shared" si="6"/>
        <v>0</v>
      </c>
      <c r="G77" s="16">
        <v>0.23</v>
      </c>
      <c r="H77" s="17">
        <f t="shared" si="7"/>
        <v>0</v>
      </c>
    </row>
    <row r="78" spans="1:8" x14ac:dyDescent="0.25">
      <c r="A78" s="27">
        <v>11</v>
      </c>
      <c r="B78" s="11" t="s">
        <v>84</v>
      </c>
      <c r="C78" s="12" t="s">
        <v>12</v>
      </c>
      <c r="D78" s="13">
        <v>20</v>
      </c>
      <c r="E78" s="14">
        <v>0</v>
      </c>
      <c r="F78" s="15">
        <f t="shared" si="6"/>
        <v>0</v>
      </c>
      <c r="G78" s="16">
        <v>0.23</v>
      </c>
      <c r="H78" s="17">
        <f t="shared" si="7"/>
        <v>0</v>
      </c>
    </row>
    <row r="79" spans="1:8" x14ac:dyDescent="0.25">
      <c r="A79" s="27">
        <v>12</v>
      </c>
      <c r="B79" s="11" t="s">
        <v>85</v>
      </c>
      <c r="C79" s="12" t="s">
        <v>12</v>
      </c>
      <c r="D79" s="13">
        <v>20</v>
      </c>
      <c r="E79" s="14">
        <v>0</v>
      </c>
      <c r="F79" s="15">
        <f t="shared" si="6"/>
        <v>0</v>
      </c>
      <c r="G79" s="16">
        <v>0.23</v>
      </c>
      <c r="H79" s="17">
        <f t="shared" si="7"/>
        <v>0</v>
      </c>
    </row>
    <row r="80" spans="1:8" x14ac:dyDescent="0.25">
      <c r="A80" s="27">
        <v>13</v>
      </c>
      <c r="B80" s="11" t="s">
        <v>86</v>
      </c>
      <c r="C80" s="12" t="s">
        <v>12</v>
      </c>
      <c r="D80" s="13">
        <v>40</v>
      </c>
      <c r="E80" s="14">
        <v>0</v>
      </c>
      <c r="F80" s="15">
        <f t="shared" si="6"/>
        <v>0</v>
      </c>
      <c r="G80" s="16">
        <v>0.23</v>
      </c>
      <c r="H80" s="17">
        <f t="shared" si="7"/>
        <v>0</v>
      </c>
    </row>
    <row r="81" spans="1:8" x14ac:dyDescent="0.25">
      <c r="A81" s="27">
        <v>14</v>
      </c>
      <c r="B81" s="11" t="s">
        <v>87</v>
      </c>
      <c r="C81" s="12" t="s">
        <v>12</v>
      </c>
      <c r="D81" s="13">
        <v>20</v>
      </c>
      <c r="E81" s="14">
        <v>0</v>
      </c>
      <c r="F81" s="15">
        <f t="shared" si="6"/>
        <v>0</v>
      </c>
      <c r="G81" s="16">
        <v>0.23</v>
      </c>
      <c r="H81" s="17">
        <f t="shared" si="7"/>
        <v>0</v>
      </c>
    </row>
    <row r="82" spans="1:8" x14ac:dyDescent="0.25">
      <c r="A82" s="27">
        <v>15</v>
      </c>
      <c r="B82" s="11" t="s">
        <v>88</v>
      </c>
      <c r="C82" s="12" t="s">
        <v>12</v>
      </c>
      <c r="D82" s="13">
        <v>1</v>
      </c>
      <c r="E82" s="14">
        <v>0</v>
      </c>
      <c r="F82" s="15">
        <f t="shared" si="6"/>
        <v>0</v>
      </c>
      <c r="G82" s="16">
        <v>0.23</v>
      </c>
      <c r="H82" s="17">
        <f t="shared" si="7"/>
        <v>0</v>
      </c>
    </row>
    <row r="83" spans="1:8" ht="15.75" thickBot="1" x14ac:dyDescent="0.3">
      <c r="A83" s="18">
        <v>5</v>
      </c>
      <c r="B83" s="19" t="s">
        <v>89</v>
      </c>
      <c r="C83" s="20" t="s">
        <v>19</v>
      </c>
      <c r="D83" s="20"/>
      <c r="E83" s="21"/>
      <c r="F83" s="21"/>
      <c r="G83" s="22"/>
      <c r="H83" s="26">
        <f>SUM(H68:H82)</f>
        <v>0</v>
      </c>
    </row>
    <row r="84" spans="1:8" x14ac:dyDescent="0.25">
      <c r="A84" s="27">
        <v>1</v>
      </c>
      <c r="B84" s="11" t="s">
        <v>90</v>
      </c>
      <c r="C84" s="12" t="s">
        <v>12</v>
      </c>
      <c r="D84" s="13">
        <v>1</v>
      </c>
      <c r="E84" s="14">
        <v>0</v>
      </c>
      <c r="F84" s="15">
        <f t="shared" ref="F84:F95" si="8">E84*D84</f>
        <v>0</v>
      </c>
      <c r="G84" s="16">
        <v>0.23</v>
      </c>
      <c r="H84" s="17">
        <f t="shared" ref="H84:H95" si="9">F84*1.23</f>
        <v>0</v>
      </c>
    </row>
    <row r="85" spans="1:8" x14ac:dyDescent="0.25">
      <c r="A85" s="27">
        <v>2</v>
      </c>
      <c r="B85" s="11" t="s">
        <v>91</v>
      </c>
      <c r="C85" s="12" t="s">
        <v>12</v>
      </c>
      <c r="D85" s="13">
        <v>1</v>
      </c>
      <c r="E85" s="14">
        <v>0</v>
      </c>
      <c r="F85" s="15">
        <f t="shared" si="8"/>
        <v>0</v>
      </c>
      <c r="G85" s="16">
        <v>0.23</v>
      </c>
      <c r="H85" s="17">
        <f t="shared" si="9"/>
        <v>0</v>
      </c>
    </row>
    <row r="86" spans="1:8" x14ac:dyDescent="0.25">
      <c r="A86" s="27">
        <v>3</v>
      </c>
      <c r="B86" s="11" t="s">
        <v>92</v>
      </c>
      <c r="C86" s="12" t="s">
        <v>12</v>
      </c>
      <c r="D86" s="13">
        <v>2</v>
      </c>
      <c r="E86" s="14">
        <v>0</v>
      </c>
      <c r="F86" s="15">
        <f t="shared" si="8"/>
        <v>0</v>
      </c>
      <c r="G86" s="16">
        <v>0.23</v>
      </c>
      <c r="H86" s="17">
        <f t="shared" si="9"/>
        <v>0</v>
      </c>
    </row>
    <row r="87" spans="1:8" x14ac:dyDescent="0.25">
      <c r="A87" s="27">
        <v>4</v>
      </c>
      <c r="B87" s="11" t="s">
        <v>93</v>
      </c>
      <c r="C87" s="12" t="s">
        <v>12</v>
      </c>
      <c r="D87" s="13">
        <v>1</v>
      </c>
      <c r="E87" s="14">
        <v>0</v>
      </c>
      <c r="F87" s="15">
        <f t="shared" si="8"/>
        <v>0</v>
      </c>
      <c r="G87" s="16">
        <v>0.23</v>
      </c>
      <c r="H87" s="17">
        <f t="shared" si="9"/>
        <v>0</v>
      </c>
    </row>
    <row r="88" spans="1:8" x14ac:dyDescent="0.25">
      <c r="A88" s="27">
        <v>5</v>
      </c>
      <c r="B88" s="11" t="s">
        <v>94</v>
      </c>
      <c r="C88" s="12" t="s">
        <v>12</v>
      </c>
      <c r="D88" s="13">
        <v>2</v>
      </c>
      <c r="E88" s="14">
        <v>0</v>
      </c>
      <c r="F88" s="15">
        <f t="shared" si="8"/>
        <v>0</v>
      </c>
      <c r="G88" s="16">
        <v>0.23</v>
      </c>
      <c r="H88" s="17">
        <f t="shared" si="9"/>
        <v>0</v>
      </c>
    </row>
    <row r="89" spans="1:8" x14ac:dyDescent="0.25">
      <c r="A89" s="27">
        <v>6</v>
      </c>
      <c r="B89" s="11" t="s">
        <v>95</v>
      </c>
      <c r="C89" s="12" t="s">
        <v>12</v>
      </c>
      <c r="D89" s="13">
        <v>2</v>
      </c>
      <c r="E89" s="14">
        <v>0</v>
      </c>
      <c r="F89" s="15">
        <f t="shared" si="8"/>
        <v>0</v>
      </c>
      <c r="G89" s="16">
        <v>0.23</v>
      </c>
      <c r="H89" s="17">
        <f t="shared" si="9"/>
        <v>0</v>
      </c>
    </row>
    <row r="90" spans="1:8" x14ac:dyDescent="0.25">
      <c r="A90" s="27">
        <v>7</v>
      </c>
      <c r="B90" s="11" t="s">
        <v>96</v>
      </c>
      <c r="C90" s="12" t="s">
        <v>12</v>
      </c>
      <c r="D90" s="13">
        <v>1</v>
      </c>
      <c r="E90" s="14">
        <v>0</v>
      </c>
      <c r="F90" s="15">
        <f t="shared" si="8"/>
        <v>0</v>
      </c>
      <c r="G90" s="16">
        <v>0.23</v>
      </c>
      <c r="H90" s="17">
        <f t="shared" si="9"/>
        <v>0</v>
      </c>
    </row>
    <row r="91" spans="1:8" x14ac:dyDescent="0.25">
      <c r="A91" s="10">
        <v>8</v>
      </c>
      <c r="B91" s="11" t="s">
        <v>97</v>
      </c>
      <c r="C91" s="12" t="s">
        <v>12</v>
      </c>
      <c r="D91" s="13">
        <v>4</v>
      </c>
      <c r="E91" s="14">
        <v>0</v>
      </c>
      <c r="F91" s="15">
        <f t="shared" si="8"/>
        <v>0</v>
      </c>
      <c r="G91" s="16">
        <v>0.23</v>
      </c>
      <c r="H91" s="17">
        <f t="shared" si="9"/>
        <v>0</v>
      </c>
    </row>
    <row r="92" spans="1:8" x14ac:dyDescent="0.25">
      <c r="A92" s="10">
        <v>9</v>
      </c>
      <c r="B92" s="11" t="s">
        <v>98</v>
      </c>
      <c r="C92" s="12" t="s">
        <v>12</v>
      </c>
      <c r="D92" s="13">
        <v>4</v>
      </c>
      <c r="E92" s="14">
        <v>0</v>
      </c>
      <c r="F92" s="15">
        <f t="shared" si="8"/>
        <v>0</v>
      </c>
      <c r="G92" s="16">
        <v>0.23</v>
      </c>
      <c r="H92" s="17">
        <f t="shared" si="9"/>
        <v>0</v>
      </c>
    </row>
    <row r="93" spans="1:8" x14ac:dyDescent="0.25">
      <c r="A93" s="10">
        <v>10</v>
      </c>
      <c r="B93" s="11" t="s">
        <v>99</v>
      </c>
      <c r="C93" s="12" t="s">
        <v>12</v>
      </c>
      <c r="D93" s="13">
        <v>4</v>
      </c>
      <c r="E93" s="14">
        <v>0</v>
      </c>
      <c r="F93" s="15">
        <f t="shared" si="8"/>
        <v>0</v>
      </c>
      <c r="G93" s="16">
        <v>0.23</v>
      </c>
      <c r="H93" s="17">
        <f t="shared" si="9"/>
        <v>0</v>
      </c>
    </row>
    <row r="94" spans="1:8" x14ac:dyDescent="0.25">
      <c r="A94" s="10">
        <v>11</v>
      </c>
      <c r="B94" s="11" t="s">
        <v>100</v>
      </c>
      <c r="C94" s="12" t="s">
        <v>12</v>
      </c>
      <c r="D94" s="13">
        <v>4</v>
      </c>
      <c r="E94" s="14">
        <v>0</v>
      </c>
      <c r="F94" s="15">
        <f t="shared" si="8"/>
        <v>0</v>
      </c>
      <c r="G94" s="16">
        <v>0.23</v>
      </c>
      <c r="H94" s="17">
        <f t="shared" si="9"/>
        <v>0</v>
      </c>
    </row>
    <row r="95" spans="1:8" x14ac:dyDescent="0.25">
      <c r="A95" s="10">
        <v>12</v>
      </c>
      <c r="B95" s="11" t="s">
        <v>101</v>
      </c>
      <c r="C95" s="12" t="s">
        <v>12</v>
      </c>
      <c r="D95" s="13">
        <v>4</v>
      </c>
      <c r="E95" s="14">
        <v>0</v>
      </c>
      <c r="F95" s="15">
        <f t="shared" si="8"/>
        <v>0</v>
      </c>
      <c r="G95" s="16">
        <v>0.23</v>
      </c>
      <c r="H95" s="17">
        <f t="shared" si="9"/>
        <v>0</v>
      </c>
    </row>
    <row r="96" spans="1:8" ht="15.75" thickBot="1" x14ac:dyDescent="0.3">
      <c r="A96" s="18">
        <v>6</v>
      </c>
      <c r="B96" s="19" t="s">
        <v>102</v>
      </c>
      <c r="C96" s="20" t="s">
        <v>19</v>
      </c>
      <c r="D96" s="20"/>
      <c r="E96" s="21"/>
      <c r="F96" s="21"/>
      <c r="G96" s="22"/>
      <c r="H96" s="23">
        <f>SUM(H84:H95)</f>
        <v>0</v>
      </c>
    </row>
    <row r="97" spans="1:8" x14ac:dyDescent="0.25">
      <c r="A97" s="27">
        <v>1</v>
      </c>
      <c r="B97" s="11" t="s">
        <v>103</v>
      </c>
      <c r="C97" s="28" t="s">
        <v>12</v>
      </c>
      <c r="D97" s="13">
        <v>1</v>
      </c>
      <c r="E97" s="14">
        <v>0</v>
      </c>
      <c r="F97" s="15">
        <f t="shared" ref="F97:F104" si="10">E97*D97</f>
        <v>0</v>
      </c>
      <c r="G97" s="16">
        <v>0.23</v>
      </c>
      <c r="H97" s="17">
        <f t="shared" ref="H97:H104" si="11">F97*1.23</f>
        <v>0</v>
      </c>
    </row>
    <row r="98" spans="1:8" x14ac:dyDescent="0.25">
      <c r="A98" s="10">
        <v>2</v>
      </c>
      <c r="B98" s="11" t="s">
        <v>104</v>
      </c>
      <c r="C98" s="12" t="s">
        <v>12</v>
      </c>
      <c r="D98" s="13">
        <v>5</v>
      </c>
      <c r="E98" s="14">
        <v>0</v>
      </c>
      <c r="F98" s="15">
        <f t="shared" si="10"/>
        <v>0</v>
      </c>
      <c r="G98" s="16">
        <v>0.23</v>
      </c>
      <c r="H98" s="17">
        <f t="shared" si="11"/>
        <v>0</v>
      </c>
    </row>
    <row r="99" spans="1:8" x14ac:dyDescent="0.25">
      <c r="A99" s="10">
        <v>3</v>
      </c>
      <c r="B99" s="11" t="s">
        <v>105</v>
      </c>
      <c r="C99" s="12" t="s">
        <v>12</v>
      </c>
      <c r="D99" s="13">
        <v>10</v>
      </c>
      <c r="E99" s="14">
        <v>0</v>
      </c>
      <c r="F99" s="15">
        <f t="shared" si="10"/>
        <v>0</v>
      </c>
      <c r="G99" s="16">
        <v>0.23</v>
      </c>
      <c r="H99" s="17">
        <f t="shared" si="11"/>
        <v>0</v>
      </c>
    </row>
    <row r="100" spans="1:8" x14ac:dyDescent="0.25">
      <c r="A100" s="10">
        <v>4</v>
      </c>
      <c r="B100" s="11" t="s">
        <v>106</v>
      </c>
      <c r="C100" s="12" t="s">
        <v>12</v>
      </c>
      <c r="D100" s="13">
        <v>1</v>
      </c>
      <c r="E100" s="14">
        <v>0</v>
      </c>
      <c r="F100" s="15">
        <f t="shared" si="10"/>
        <v>0</v>
      </c>
      <c r="G100" s="16">
        <v>0.23</v>
      </c>
      <c r="H100" s="17">
        <f t="shared" si="11"/>
        <v>0</v>
      </c>
    </row>
    <row r="101" spans="1:8" x14ac:dyDescent="0.25">
      <c r="A101" s="10">
        <v>5</v>
      </c>
      <c r="B101" s="11" t="s">
        <v>107</v>
      </c>
      <c r="C101" s="12" t="s">
        <v>12</v>
      </c>
      <c r="D101" s="13">
        <v>1</v>
      </c>
      <c r="E101" s="14">
        <v>0</v>
      </c>
      <c r="F101" s="15">
        <f t="shared" si="10"/>
        <v>0</v>
      </c>
      <c r="G101" s="16">
        <v>0.23</v>
      </c>
      <c r="H101" s="17">
        <f t="shared" si="11"/>
        <v>0</v>
      </c>
    </row>
    <row r="102" spans="1:8" x14ac:dyDescent="0.25">
      <c r="A102" s="10">
        <v>6</v>
      </c>
      <c r="B102" s="11" t="s">
        <v>108</v>
      </c>
      <c r="C102" s="12" t="s">
        <v>12</v>
      </c>
      <c r="D102" s="13">
        <v>5</v>
      </c>
      <c r="E102" s="14">
        <v>0</v>
      </c>
      <c r="F102" s="15">
        <f t="shared" si="10"/>
        <v>0</v>
      </c>
      <c r="G102" s="16">
        <v>0.23</v>
      </c>
      <c r="H102" s="17">
        <f t="shared" si="11"/>
        <v>0</v>
      </c>
    </row>
    <row r="103" spans="1:8" x14ac:dyDescent="0.25">
      <c r="A103" s="10">
        <v>7</v>
      </c>
      <c r="B103" s="11" t="s">
        <v>109</v>
      </c>
      <c r="C103" s="12" t="s">
        <v>12</v>
      </c>
      <c r="D103" s="13">
        <v>20</v>
      </c>
      <c r="E103" s="14">
        <v>0</v>
      </c>
      <c r="F103" s="15">
        <f t="shared" si="10"/>
        <v>0</v>
      </c>
      <c r="G103" s="16">
        <v>0.23</v>
      </c>
      <c r="H103" s="17">
        <f t="shared" si="11"/>
        <v>0</v>
      </c>
    </row>
    <row r="104" spans="1:8" x14ac:dyDescent="0.25">
      <c r="A104" s="10">
        <v>8</v>
      </c>
      <c r="B104" s="11" t="s">
        <v>110</v>
      </c>
      <c r="C104" s="12" t="s">
        <v>12</v>
      </c>
      <c r="D104" s="13">
        <v>5</v>
      </c>
      <c r="E104" s="14">
        <v>0</v>
      </c>
      <c r="F104" s="15">
        <f t="shared" si="10"/>
        <v>0</v>
      </c>
      <c r="G104" s="16">
        <v>0.23</v>
      </c>
      <c r="H104" s="17">
        <f t="shared" si="11"/>
        <v>0</v>
      </c>
    </row>
    <row r="105" spans="1:8" ht="15.75" thickBot="1" x14ac:dyDescent="0.3">
      <c r="A105" s="18">
        <v>7</v>
      </c>
      <c r="B105" s="19" t="s">
        <v>111</v>
      </c>
      <c r="C105" s="20" t="s">
        <v>19</v>
      </c>
      <c r="D105" s="20"/>
      <c r="E105" s="21"/>
      <c r="F105" s="21"/>
      <c r="G105" s="22"/>
      <c r="H105" s="23">
        <f>SUM(H97:H104)</f>
        <v>0</v>
      </c>
    </row>
    <row r="106" spans="1:8" x14ac:dyDescent="0.25">
      <c r="A106" s="27">
        <v>1</v>
      </c>
      <c r="B106" s="11" t="s">
        <v>112</v>
      </c>
      <c r="C106" s="28" t="s">
        <v>12</v>
      </c>
      <c r="D106" s="13">
        <v>1</v>
      </c>
      <c r="E106" s="14">
        <v>0</v>
      </c>
      <c r="F106" s="15">
        <f t="shared" ref="F106:F117" si="12">E106*D106</f>
        <v>0</v>
      </c>
      <c r="G106" s="16">
        <v>0.23</v>
      </c>
      <c r="H106" s="17">
        <f t="shared" ref="H106:H117" si="13">F106*1.23</f>
        <v>0</v>
      </c>
    </row>
    <row r="107" spans="1:8" x14ac:dyDescent="0.25">
      <c r="A107" s="27">
        <v>2</v>
      </c>
      <c r="B107" s="11" t="s">
        <v>113</v>
      </c>
      <c r="C107" s="12" t="s">
        <v>12</v>
      </c>
      <c r="D107" s="13">
        <v>1</v>
      </c>
      <c r="E107" s="14">
        <v>0</v>
      </c>
      <c r="F107" s="15">
        <f t="shared" si="12"/>
        <v>0</v>
      </c>
      <c r="G107" s="16">
        <v>0.23</v>
      </c>
      <c r="H107" s="17">
        <f t="shared" si="13"/>
        <v>0</v>
      </c>
    </row>
    <row r="108" spans="1:8" x14ac:dyDescent="0.25">
      <c r="A108" s="27">
        <v>3</v>
      </c>
      <c r="B108" s="11" t="s">
        <v>114</v>
      </c>
      <c r="C108" s="12" t="s">
        <v>12</v>
      </c>
      <c r="D108" s="13">
        <v>1</v>
      </c>
      <c r="E108" s="14">
        <v>0</v>
      </c>
      <c r="F108" s="15">
        <f t="shared" si="12"/>
        <v>0</v>
      </c>
      <c r="G108" s="16">
        <v>0.23</v>
      </c>
      <c r="H108" s="17">
        <f t="shared" si="13"/>
        <v>0</v>
      </c>
    </row>
    <row r="109" spans="1:8" x14ac:dyDescent="0.25">
      <c r="A109" s="27">
        <v>4</v>
      </c>
      <c r="B109" s="11" t="s">
        <v>115</v>
      </c>
      <c r="C109" s="12" t="s">
        <v>12</v>
      </c>
      <c r="D109" s="13">
        <v>3</v>
      </c>
      <c r="E109" s="14">
        <v>0</v>
      </c>
      <c r="F109" s="15">
        <f t="shared" si="12"/>
        <v>0</v>
      </c>
      <c r="G109" s="16">
        <v>0.23</v>
      </c>
      <c r="H109" s="17">
        <f t="shared" si="13"/>
        <v>0</v>
      </c>
    </row>
    <row r="110" spans="1:8" x14ac:dyDescent="0.25">
      <c r="A110" s="27">
        <v>5</v>
      </c>
      <c r="B110" s="11" t="s">
        <v>116</v>
      </c>
      <c r="C110" s="12" t="s">
        <v>12</v>
      </c>
      <c r="D110" s="13">
        <v>1</v>
      </c>
      <c r="E110" s="14">
        <v>0</v>
      </c>
      <c r="F110" s="15">
        <f t="shared" si="12"/>
        <v>0</v>
      </c>
      <c r="G110" s="16">
        <v>0.23</v>
      </c>
      <c r="H110" s="17">
        <f t="shared" si="13"/>
        <v>0</v>
      </c>
    </row>
    <row r="111" spans="1:8" x14ac:dyDescent="0.25">
      <c r="A111" s="27">
        <v>6</v>
      </c>
      <c r="B111" s="11" t="s">
        <v>117</v>
      </c>
      <c r="C111" s="12" t="s">
        <v>12</v>
      </c>
      <c r="D111" s="13">
        <v>1</v>
      </c>
      <c r="E111" s="14">
        <v>0</v>
      </c>
      <c r="F111" s="15">
        <f t="shared" si="12"/>
        <v>0</v>
      </c>
      <c r="G111" s="16">
        <v>0.23</v>
      </c>
      <c r="H111" s="17">
        <f t="shared" si="13"/>
        <v>0</v>
      </c>
    </row>
    <row r="112" spans="1:8" x14ac:dyDescent="0.25">
      <c r="A112" s="27">
        <v>7</v>
      </c>
      <c r="B112" s="11" t="s">
        <v>118</v>
      </c>
      <c r="C112" s="12" t="s">
        <v>12</v>
      </c>
      <c r="D112" s="13">
        <v>1</v>
      </c>
      <c r="E112" s="14">
        <v>0</v>
      </c>
      <c r="F112" s="15">
        <f t="shared" si="12"/>
        <v>0</v>
      </c>
      <c r="G112" s="16">
        <v>0.23</v>
      </c>
      <c r="H112" s="17">
        <f t="shared" si="13"/>
        <v>0</v>
      </c>
    </row>
    <row r="113" spans="1:8" x14ac:dyDescent="0.25">
      <c r="A113" s="27">
        <v>8</v>
      </c>
      <c r="B113" s="11" t="s">
        <v>119</v>
      </c>
      <c r="C113" s="12" t="s">
        <v>12</v>
      </c>
      <c r="D113" s="13">
        <v>1</v>
      </c>
      <c r="E113" s="14">
        <v>0</v>
      </c>
      <c r="F113" s="15">
        <f t="shared" si="12"/>
        <v>0</v>
      </c>
      <c r="G113" s="16">
        <v>0.23</v>
      </c>
      <c r="H113" s="17">
        <f t="shared" si="13"/>
        <v>0</v>
      </c>
    </row>
    <row r="114" spans="1:8" x14ac:dyDescent="0.25">
      <c r="A114" s="27">
        <v>9</v>
      </c>
      <c r="B114" s="11" t="s">
        <v>120</v>
      </c>
      <c r="C114" s="12" t="s">
        <v>12</v>
      </c>
      <c r="D114" s="13">
        <v>5</v>
      </c>
      <c r="E114" s="14">
        <v>0</v>
      </c>
      <c r="F114" s="15">
        <f t="shared" si="12"/>
        <v>0</v>
      </c>
      <c r="G114" s="16">
        <v>0.23</v>
      </c>
      <c r="H114" s="17">
        <f t="shared" si="13"/>
        <v>0</v>
      </c>
    </row>
    <row r="115" spans="1:8" x14ac:dyDescent="0.25">
      <c r="A115" s="27">
        <v>10</v>
      </c>
      <c r="B115" s="11" t="s">
        <v>121</v>
      </c>
      <c r="C115" s="12" t="s">
        <v>12</v>
      </c>
      <c r="D115" s="13">
        <v>5</v>
      </c>
      <c r="E115" s="14">
        <v>0</v>
      </c>
      <c r="F115" s="15">
        <f t="shared" si="12"/>
        <v>0</v>
      </c>
      <c r="G115" s="16">
        <v>0.23</v>
      </c>
      <c r="H115" s="17">
        <f t="shared" si="13"/>
        <v>0</v>
      </c>
    </row>
    <row r="116" spans="1:8" x14ac:dyDescent="0.25">
      <c r="A116" s="27">
        <v>11</v>
      </c>
      <c r="B116" s="11" t="s">
        <v>122</v>
      </c>
      <c r="C116" s="12" t="s">
        <v>12</v>
      </c>
      <c r="D116" s="13">
        <v>5</v>
      </c>
      <c r="E116" s="14">
        <v>0</v>
      </c>
      <c r="F116" s="15">
        <f t="shared" si="12"/>
        <v>0</v>
      </c>
      <c r="G116" s="16">
        <v>0.23</v>
      </c>
      <c r="H116" s="17">
        <f t="shared" si="13"/>
        <v>0</v>
      </c>
    </row>
    <row r="117" spans="1:8" x14ac:dyDescent="0.25">
      <c r="A117" s="27">
        <v>12</v>
      </c>
      <c r="B117" s="11" t="s">
        <v>123</v>
      </c>
      <c r="C117" s="12" t="s">
        <v>12</v>
      </c>
      <c r="D117" s="13">
        <v>5</v>
      </c>
      <c r="E117" s="14">
        <v>0</v>
      </c>
      <c r="F117" s="15">
        <f t="shared" si="12"/>
        <v>0</v>
      </c>
      <c r="G117" s="16">
        <v>0.23</v>
      </c>
      <c r="H117" s="17">
        <f t="shared" si="13"/>
        <v>0</v>
      </c>
    </row>
    <row r="118" spans="1:8" ht="15.75" thickBot="1" x14ac:dyDescent="0.3">
      <c r="A118" s="18">
        <v>8</v>
      </c>
      <c r="B118" s="19" t="s">
        <v>124</v>
      </c>
      <c r="C118" s="20" t="s">
        <v>19</v>
      </c>
      <c r="D118" s="20"/>
      <c r="E118" s="21"/>
      <c r="F118" s="21"/>
      <c r="G118" s="22"/>
      <c r="H118" s="23">
        <f>SUM(H106:H117)</f>
        <v>0</v>
      </c>
    </row>
    <row r="119" spans="1:8" x14ac:dyDescent="0.25">
      <c r="A119" s="27">
        <v>1</v>
      </c>
      <c r="B119" s="11" t="s">
        <v>125</v>
      </c>
      <c r="C119" s="12" t="s">
        <v>12</v>
      </c>
      <c r="D119" s="13">
        <v>5</v>
      </c>
      <c r="E119" s="14">
        <v>0</v>
      </c>
      <c r="F119" s="15">
        <f t="shared" ref="F119:F127" si="14">E119*D119</f>
        <v>0</v>
      </c>
      <c r="G119" s="16">
        <v>0.23</v>
      </c>
      <c r="H119" s="17">
        <f t="shared" ref="H119:H127" si="15">F119*1.23</f>
        <v>0</v>
      </c>
    </row>
    <row r="120" spans="1:8" x14ac:dyDescent="0.25">
      <c r="A120" s="27">
        <v>2</v>
      </c>
      <c r="B120" s="11" t="s">
        <v>126</v>
      </c>
      <c r="C120" s="12" t="s">
        <v>12</v>
      </c>
      <c r="D120" s="13">
        <v>5</v>
      </c>
      <c r="E120" s="14">
        <v>0</v>
      </c>
      <c r="F120" s="15">
        <f t="shared" si="14"/>
        <v>0</v>
      </c>
      <c r="G120" s="16">
        <v>0.23</v>
      </c>
      <c r="H120" s="17">
        <f t="shared" si="15"/>
        <v>0</v>
      </c>
    </row>
    <row r="121" spans="1:8" x14ac:dyDescent="0.25">
      <c r="A121" s="27">
        <v>3</v>
      </c>
      <c r="B121" s="11" t="s">
        <v>127</v>
      </c>
      <c r="C121" s="12" t="s">
        <v>12</v>
      </c>
      <c r="D121" s="13">
        <v>5</v>
      </c>
      <c r="E121" s="14">
        <v>0</v>
      </c>
      <c r="F121" s="15">
        <f t="shared" si="14"/>
        <v>0</v>
      </c>
      <c r="G121" s="16">
        <v>0.23</v>
      </c>
      <c r="H121" s="17">
        <f t="shared" si="15"/>
        <v>0</v>
      </c>
    </row>
    <row r="122" spans="1:8" x14ac:dyDescent="0.25">
      <c r="A122" s="12">
        <v>4</v>
      </c>
      <c r="B122" s="11" t="s">
        <v>128</v>
      </c>
      <c r="C122" s="12" t="s">
        <v>12</v>
      </c>
      <c r="D122" s="13">
        <v>15</v>
      </c>
      <c r="E122" s="14">
        <v>0</v>
      </c>
      <c r="F122" s="15">
        <f t="shared" si="14"/>
        <v>0</v>
      </c>
      <c r="G122" s="16">
        <v>0.23</v>
      </c>
      <c r="H122" s="17">
        <f t="shared" si="15"/>
        <v>0</v>
      </c>
    </row>
    <row r="123" spans="1:8" x14ac:dyDescent="0.25">
      <c r="A123" s="12">
        <v>5</v>
      </c>
      <c r="B123" s="11" t="s">
        <v>129</v>
      </c>
      <c r="C123" s="12" t="s">
        <v>12</v>
      </c>
      <c r="D123" s="13">
        <v>5</v>
      </c>
      <c r="E123" s="14">
        <v>0</v>
      </c>
      <c r="F123" s="15">
        <f t="shared" si="14"/>
        <v>0</v>
      </c>
      <c r="G123" s="16">
        <v>0.23</v>
      </c>
      <c r="H123" s="17">
        <f t="shared" si="15"/>
        <v>0</v>
      </c>
    </row>
    <row r="124" spans="1:8" x14ac:dyDescent="0.25">
      <c r="A124" s="12">
        <v>6</v>
      </c>
      <c r="B124" s="11" t="s">
        <v>130</v>
      </c>
      <c r="C124" s="12" t="s">
        <v>12</v>
      </c>
      <c r="D124" s="13">
        <v>5</v>
      </c>
      <c r="E124" s="14">
        <v>0</v>
      </c>
      <c r="F124" s="15">
        <f t="shared" si="14"/>
        <v>0</v>
      </c>
      <c r="G124" s="16">
        <v>0.23</v>
      </c>
      <c r="H124" s="17">
        <f t="shared" si="15"/>
        <v>0</v>
      </c>
    </row>
    <row r="125" spans="1:8" x14ac:dyDescent="0.25">
      <c r="A125" s="12">
        <v>7</v>
      </c>
      <c r="B125" s="11" t="s">
        <v>131</v>
      </c>
      <c r="C125" s="12" t="s">
        <v>12</v>
      </c>
      <c r="D125" s="13">
        <v>5</v>
      </c>
      <c r="E125" s="14">
        <v>0</v>
      </c>
      <c r="F125" s="15">
        <f t="shared" si="14"/>
        <v>0</v>
      </c>
      <c r="G125" s="16">
        <v>0.23</v>
      </c>
      <c r="H125" s="17">
        <f t="shared" si="15"/>
        <v>0</v>
      </c>
    </row>
    <row r="126" spans="1:8" x14ac:dyDescent="0.25">
      <c r="A126" s="12">
        <v>8</v>
      </c>
      <c r="B126" s="11" t="s">
        <v>132</v>
      </c>
      <c r="C126" s="12" t="s">
        <v>12</v>
      </c>
      <c r="D126" s="13">
        <v>5</v>
      </c>
      <c r="E126" s="14">
        <v>0</v>
      </c>
      <c r="F126" s="15">
        <f t="shared" si="14"/>
        <v>0</v>
      </c>
      <c r="G126" s="16">
        <v>0.23</v>
      </c>
      <c r="H126" s="17">
        <f t="shared" si="15"/>
        <v>0</v>
      </c>
    </row>
    <row r="127" spans="1:8" x14ac:dyDescent="0.25">
      <c r="A127" s="12">
        <v>9</v>
      </c>
      <c r="B127" s="11" t="s">
        <v>133</v>
      </c>
      <c r="C127" s="12" t="s">
        <v>12</v>
      </c>
      <c r="D127" s="13">
        <v>5</v>
      </c>
      <c r="E127" s="14">
        <v>0</v>
      </c>
      <c r="F127" s="15">
        <f t="shared" si="14"/>
        <v>0</v>
      </c>
      <c r="G127" s="16">
        <v>0.23</v>
      </c>
      <c r="H127" s="17">
        <f t="shared" si="15"/>
        <v>0</v>
      </c>
    </row>
    <row r="128" spans="1:8" ht="15.75" thickBot="1" x14ac:dyDescent="0.3">
      <c r="A128" s="29"/>
      <c r="B128" s="3"/>
      <c r="C128" s="20" t="s">
        <v>19</v>
      </c>
      <c r="D128" s="20"/>
      <c r="E128" s="21"/>
      <c r="F128" s="21"/>
      <c r="G128" s="22"/>
      <c r="H128" s="30">
        <f>SUM(H119:H127)</f>
        <v>0</v>
      </c>
    </row>
    <row r="129" spans="1:8" ht="15.75" thickBot="1" x14ac:dyDescent="0.3">
      <c r="A129" s="29"/>
      <c r="B129" s="3"/>
      <c r="C129" s="31"/>
      <c r="D129" s="31"/>
      <c r="E129" s="3"/>
      <c r="F129" s="3"/>
      <c r="G129" s="3"/>
      <c r="H129" s="3"/>
    </row>
    <row r="130" spans="1:8" ht="15.75" thickBot="1" x14ac:dyDescent="0.3">
      <c r="A130" s="29"/>
      <c r="B130" s="3"/>
      <c r="C130" s="31"/>
      <c r="D130" s="31"/>
      <c r="E130" s="32"/>
      <c r="F130" s="33" t="s">
        <v>134</v>
      </c>
      <c r="G130" s="34"/>
      <c r="H130" s="35">
        <f>H13+H25+H67+H83+H96+H105+H118+H128</f>
        <v>0</v>
      </c>
    </row>
  </sheetData>
  <mergeCells count="1">
    <mergeCell ref="F130:G1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 MATERIAŁ KANALIZACJA SNITARNA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Wowra</dc:creator>
  <cp:lastModifiedBy>Marian Wowra</cp:lastModifiedBy>
  <dcterms:created xsi:type="dcterms:W3CDTF">2025-06-10T05:47:58Z</dcterms:created>
  <dcterms:modified xsi:type="dcterms:W3CDTF">2025-06-10T05:48:18Z</dcterms:modified>
</cp:coreProperties>
</file>