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gdalena- Zamówienia Publiczne\2025 - zamówienia sektorowe\"/>
    </mc:Choice>
  </mc:AlternateContent>
  <xr:revisionPtr revIDLastSave="0" documentId="8_{F7F683E2-DF9A-41FB-9B6C-B20AB4DBEDF4}" xr6:coauthVersionLast="47" xr6:coauthVersionMax="47" xr10:uidLastSave="{00000000-0000-0000-0000-000000000000}"/>
  <bookViews>
    <workbookView xWindow="26670" yWindow="1275" windowWidth="22500" windowHeight="23295" xr2:uid="{FD4ED244-C1A9-4194-A91C-9F98B713DBA0}"/>
  </bookViews>
  <sheets>
    <sheet name="2MATERIAŁ WODA UTRZYMANIE SIECI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5" i="2" l="1"/>
  <c r="H185" i="2" s="1"/>
  <c r="F184" i="2"/>
  <c r="H184" i="2" s="1"/>
  <c r="F183" i="2"/>
  <c r="H183" i="2" s="1"/>
  <c r="F182" i="2"/>
  <c r="H182" i="2" s="1"/>
  <c r="H186" i="2" s="1"/>
  <c r="F180" i="2"/>
  <c r="H180" i="2" s="1"/>
  <c r="F179" i="2"/>
  <c r="H179" i="2" s="1"/>
  <c r="H178" i="2"/>
  <c r="F178" i="2"/>
  <c r="H177" i="2"/>
  <c r="F177" i="2"/>
  <c r="F176" i="2"/>
  <c r="H176" i="2" s="1"/>
  <c r="F174" i="2"/>
  <c r="H174" i="2" s="1"/>
  <c r="F173" i="2"/>
  <c r="H173" i="2" s="1"/>
  <c r="F172" i="2"/>
  <c r="H172" i="2" s="1"/>
  <c r="F171" i="2"/>
  <c r="H171" i="2" s="1"/>
  <c r="F170" i="2"/>
  <c r="H170" i="2" s="1"/>
  <c r="F169" i="2"/>
  <c r="H169" i="2" s="1"/>
  <c r="F168" i="2"/>
  <c r="H168" i="2" s="1"/>
  <c r="F167" i="2"/>
  <c r="H167" i="2" s="1"/>
  <c r="F166" i="2"/>
  <c r="H166" i="2" s="1"/>
  <c r="F165" i="2"/>
  <c r="H165" i="2" s="1"/>
  <c r="F164" i="2"/>
  <c r="H164" i="2" s="1"/>
  <c r="F163" i="2"/>
  <c r="H163" i="2" s="1"/>
  <c r="F162" i="2"/>
  <c r="H162" i="2" s="1"/>
  <c r="F161" i="2"/>
  <c r="H161" i="2" s="1"/>
  <c r="F160" i="2"/>
  <c r="H160" i="2" s="1"/>
  <c r="F159" i="2"/>
  <c r="H159" i="2" s="1"/>
  <c r="F158" i="2"/>
  <c r="H158" i="2" s="1"/>
  <c r="F157" i="2"/>
  <c r="H157" i="2" s="1"/>
  <c r="F156" i="2"/>
  <c r="H156" i="2" s="1"/>
  <c r="F155" i="2"/>
  <c r="H155" i="2" s="1"/>
  <c r="H153" i="2"/>
  <c r="F153" i="2"/>
  <c r="F152" i="2"/>
  <c r="H152" i="2" s="1"/>
  <c r="F151" i="2"/>
  <c r="H151" i="2" s="1"/>
  <c r="F150" i="2"/>
  <c r="H150" i="2" s="1"/>
  <c r="H149" i="2"/>
  <c r="F149" i="2"/>
  <c r="F148" i="2"/>
  <c r="H148" i="2" s="1"/>
  <c r="F147" i="2"/>
  <c r="H147" i="2" s="1"/>
  <c r="F146" i="2"/>
  <c r="H146" i="2" s="1"/>
  <c r="H145" i="2"/>
  <c r="F145" i="2"/>
  <c r="F144" i="2"/>
  <c r="H144" i="2" s="1"/>
  <c r="F143" i="2"/>
  <c r="H143" i="2" s="1"/>
  <c r="F142" i="2"/>
  <c r="H142" i="2" s="1"/>
  <c r="H141" i="2"/>
  <c r="F141" i="2"/>
  <c r="F140" i="2"/>
  <c r="H140" i="2" s="1"/>
  <c r="F139" i="2"/>
  <c r="H139" i="2" s="1"/>
  <c r="F138" i="2"/>
  <c r="H138" i="2" s="1"/>
  <c r="H137" i="2"/>
  <c r="F137" i="2"/>
  <c r="F136" i="2"/>
  <c r="H136" i="2" s="1"/>
  <c r="F135" i="2"/>
  <c r="H135" i="2" s="1"/>
  <c r="F134" i="2"/>
  <c r="H134" i="2" s="1"/>
  <c r="H133" i="2"/>
  <c r="F133" i="2"/>
  <c r="F132" i="2"/>
  <c r="H132" i="2" s="1"/>
  <c r="F130" i="2"/>
  <c r="H130" i="2" s="1"/>
  <c r="F129" i="2"/>
  <c r="H129" i="2" s="1"/>
  <c r="H128" i="2"/>
  <c r="F128" i="2"/>
  <c r="F127" i="2"/>
  <c r="H127" i="2" s="1"/>
  <c r="F126" i="2"/>
  <c r="H126" i="2" s="1"/>
  <c r="F125" i="2"/>
  <c r="H125" i="2" s="1"/>
  <c r="H124" i="2"/>
  <c r="F124" i="2"/>
  <c r="F123" i="2"/>
  <c r="H123" i="2" s="1"/>
  <c r="F122" i="2"/>
  <c r="H122" i="2" s="1"/>
  <c r="F121" i="2"/>
  <c r="H121" i="2" s="1"/>
  <c r="H120" i="2"/>
  <c r="F120" i="2"/>
  <c r="F119" i="2"/>
  <c r="H119" i="2" s="1"/>
  <c r="F118" i="2"/>
  <c r="H118" i="2" s="1"/>
  <c r="F117" i="2"/>
  <c r="H117" i="2" s="1"/>
  <c r="H116" i="2"/>
  <c r="F116" i="2"/>
  <c r="F115" i="2"/>
  <c r="H115" i="2" s="1"/>
  <c r="F114" i="2"/>
  <c r="H114" i="2" s="1"/>
  <c r="H131" i="2" s="1"/>
  <c r="H112" i="2"/>
  <c r="F112" i="2"/>
  <c r="F111" i="2"/>
  <c r="H111" i="2" s="1"/>
  <c r="F110" i="2"/>
  <c r="H110" i="2" s="1"/>
  <c r="F109" i="2"/>
  <c r="H109" i="2" s="1"/>
  <c r="H113" i="2" s="1"/>
  <c r="H107" i="2"/>
  <c r="F107" i="2"/>
  <c r="F106" i="2"/>
  <c r="H106" i="2" s="1"/>
  <c r="F105" i="2"/>
  <c r="H105" i="2" s="1"/>
  <c r="F104" i="2"/>
  <c r="H104" i="2" s="1"/>
  <c r="H103" i="2"/>
  <c r="F103" i="2"/>
  <c r="F102" i="2"/>
  <c r="H102" i="2" s="1"/>
  <c r="F101" i="2"/>
  <c r="H101" i="2" s="1"/>
  <c r="F100" i="2"/>
  <c r="H100" i="2" s="1"/>
  <c r="F98" i="2"/>
  <c r="H98" i="2" s="1"/>
  <c r="F97" i="2"/>
  <c r="H97" i="2" s="1"/>
  <c r="F96" i="2"/>
  <c r="H96" i="2" s="1"/>
  <c r="H95" i="2"/>
  <c r="F95" i="2"/>
  <c r="F94" i="2"/>
  <c r="H94" i="2" s="1"/>
  <c r="F93" i="2"/>
  <c r="H93" i="2" s="1"/>
  <c r="F92" i="2"/>
  <c r="H92" i="2" s="1"/>
  <c r="H91" i="2"/>
  <c r="F91" i="2"/>
  <c r="F90" i="2"/>
  <c r="H90" i="2" s="1"/>
  <c r="F89" i="2"/>
  <c r="H89" i="2" s="1"/>
  <c r="F88" i="2"/>
  <c r="H88" i="2" s="1"/>
  <c r="H87" i="2"/>
  <c r="F87" i="2"/>
  <c r="F86" i="2"/>
  <c r="H86" i="2" s="1"/>
  <c r="F85" i="2"/>
  <c r="H85" i="2" s="1"/>
  <c r="F84" i="2"/>
  <c r="H84" i="2" s="1"/>
  <c r="H82" i="2"/>
  <c r="F82" i="2"/>
  <c r="F81" i="2"/>
  <c r="H81" i="2" s="1"/>
  <c r="F80" i="2"/>
  <c r="H80" i="2" s="1"/>
  <c r="F79" i="2"/>
  <c r="H79" i="2" s="1"/>
  <c r="H78" i="2"/>
  <c r="F78" i="2"/>
  <c r="F77" i="2"/>
  <c r="H77" i="2" s="1"/>
  <c r="F76" i="2"/>
  <c r="H76" i="2" s="1"/>
  <c r="F75" i="2"/>
  <c r="H75" i="2" s="1"/>
  <c r="H74" i="2"/>
  <c r="F74" i="2"/>
  <c r="F73" i="2"/>
  <c r="H73" i="2" s="1"/>
  <c r="F72" i="2"/>
  <c r="H72" i="2" s="1"/>
  <c r="F71" i="2"/>
  <c r="H71" i="2" s="1"/>
  <c r="H70" i="2"/>
  <c r="F70" i="2"/>
  <c r="F69" i="2"/>
  <c r="H69" i="2" s="1"/>
  <c r="F68" i="2"/>
  <c r="H68" i="2" s="1"/>
  <c r="F67" i="2"/>
  <c r="H67" i="2" s="1"/>
  <c r="H66" i="2"/>
  <c r="F66" i="2"/>
  <c r="F64" i="2"/>
  <c r="H64" i="2" s="1"/>
  <c r="F63" i="2"/>
  <c r="H63" i="2" s="1"/>
  <c r="H62" i="2"/>
  <c r="F62" i="2"/>
  <c r="F61" i="2"/>
  <c r="H61" i="2" s="1"/>
  <c r="F59" i="2"/>
  <c r="H59" i="2" s="1"/>
  <c r="F58" i="2"/>
  <c r="H58" i="2" s="1"/>
  <c r="H57" i="2"/>
  <c r="F57" i="2"/>
  <c r="F56" i="2"/>
  <c r="H56" i="2" s="1"/>
  <c r="F54" i="2"/>
  <c r="H54" i="2" s="1"/>
  <c r="H53" i="2"/>
  <c r="F53" i="2"/>
  <c r="F52" i="2"/>
  <c r="H52" i="2" s="1"/>
  <c r="F51" i="2"/>
  <c r="H51" i="2" s="1"/>
  <c r="F50" i="2"/>
  <c r="H50" i="2" s="1"/>
  <c r="H49" i="2"/>
  <c r="F49" i="2"/>
  <c r="F48" i="2"/>
  <c r="H48" i="2" s="1"/>
  <c r="F46" i="2"/>
  <c r="H46" i="2" s="1"/>
  <c r="F45" i="2"/>
  <c r="H45" i="2" s="1"/>
  <c r="H44" i="2"/>
  <c r="F44" i="2"/>
  <c r="F43" i="2"/>
  <c r="H43" i="2" s="1"/>
  <c r="F42" i="2"/>
  <c r="H42" i="2" s="1"/>
  <c r="F41" i="2"/>
  <c r="H41" i="2" s="1"/>
  <c r="F40" i="2"/>
  <c r="H40" i="2" s="1"/>
  <c r="F39" i="2"/>
  <c r="H39" i="2" s="1"/>
  <c r="F38" i="2"/>
  <c r="H38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H32" i="2" s="1"/>
  <c r="F31" i="2"/>
  <c r="H31" i="2" s="1"/>
  <c r="F30" i="2"/>
  <c r="H30" i="2" s="1"/>
  <c r="F29" i="2"/>
  <c r="H29" i="2" s="1"/>
  <c r="F28" i="2"/>
  <c r="H28" i="2" s="1"/>
  <c r="F27" i="2"/>
  <c r="H27" i="2" s="1"/>
  <c r="F25" i="2"/>
  <c r="H25" i="2" s="1"/>
  <c r="H24" i="2"/>
  <c r="F24" i="2"/>
  <c r="H23" i="2"/>
  <c r="F23" i="2"/>
  <c r="H22" i="2"/>
  <c r="F22" i="2"/>
  <c r="F21" i="2"/>
  <c r="H21" i="2" s="1"/>
  <c r="F19" i="2"/>
  <c r="H19" i="2" s="1"/>
  <c r="F18" i="2"/>
  <c r="H18" i="2" s="1"/>
  <c r="F17" i="2"/>
  <c r="H17" i="2" s="1"/>
  <c r="F16" i="2"/>
  <c r="H16" i="2" s="1"/>
  <c r="F15" i="2"/>
  <c r="H15" i="2" s="1"/>
  <c r="F14" i="2"/>
  <c r="H14" i="2" s="1"/>
  <c r="F13" i="2"/>
  <c r="H13" i="2" s="1"/>
  <c r="F12" i="2"/>
  <c r="H12" i="2" s="1"/>
  <c r="F11" i="2"/>
  <c r="H11" i="2" s="1"/>
  <c r="F10" i="2"/>
  <c r="H10" i="2" s="1"/>
  <c r="F9" i="2"/>
  <c r="H9" i="2" s="1"/>
  <c r="F8" i="2"/>
  <c r="H8" i="2" s="1"/>
  <c r="F7" i="2"/>
  <c r="H7" i="2" s="1"/>
  <c r="H26" i="2" l="1"/>
  <c r="H108" i="2"/>
  <c r="H175" i="2"/>
  <c r="H83" i="2"/>
  <c r="H65" i="2"/>
  <c r="H154" i="2"/>
  <c r="H181" i="2"/>
  <c r="H20" i="2"/>
  <c r="H188" i="2" s="1"/>
  <c r="H55" i="2"/>
  <c r="H47" i="2"/>
  <c r="H60" i="2"/>
  <c r="H99" i="2"/>
</calcChain>
</file>

<file path=xl/sharedStrings.xml><?xml version="1.0" encoding="utf-8"?>
<sst xmlns="http://schemas.openxmlformats.org/spreadsheetml/2006/main" count="370" uniqueCount="193">
  <si>
    <t>ZAŁĄCZNKI NR 3 DLA ZADANIA „Dostawa materiałów dla utrzymania, remontu, przebudowy, budowy i wymianysieci wodociągowej i kanalizacyjnej w ramach: - zadania nr 2 – materiały przeznaczone na utrzymanie sieci wodociągowej"</t>
  </si>
  <si>
    <t>WYKAZ MATERIAŁÓW UTRZYMANIE SIECI WODOCIĄGOWEJ</t>
  </si>
  <si>
    <t>Lp.</t>
  </si>
  <si>
    <t>Nazwa towaru</t>
  </si>
  <si>
    <t>Jm</t>
  </si>
  <si>
    <t>Ilość  materiałów szt./mb</t>
  </si>
  <si>
    <t>Cena netto/szt/mb</t>
  </si>
  <si>
    <t>Cena zł/netto</t>
  </si>
  <si>
    <t>VAT</t>
  </si>
  <si>
    <t>Cena zł/brutto</t>
  </si>
  <si>
    <t>Kołnierze stalowe i żeliwne</t>
  </si>
  <si>
    <t>KOŁNIERZ GW GALW.DN 50 2 PN 10</t>
  </si>
  <si>
    <t>szt</t>
  </si>
  <si>
    <t>KOŁNIERZ GW GALW.DN 80 2 PN 10</t>
  </si>
  <si>
    <t>KOŁNIERZ GW GALW.DN 100 2 PN 10</t>
  </si>
  <si>
    <t>KOŁNIERZ GW GALW.DN 100 4 PN 10</t>
  </si>
  <si>
    <t>KOŁNIERZ GW GALW.DN 150 2 PN 10</t>
  </si>
  <si>
    <t>KOŁNIERZ GW GALW.DN 200 2 PN 10</t>
  </si>
  <si>
    <t>KOŁNIERZ ŚLEP.GALW.DN 50 PN 10</t>
  </si>
  <si>
    <t>KOŁNIERZ ŚLEP.GALW.DN 80 PN 10</t>
  </si>
  <si>
    <t>KOŁNIERZ ŚLEP.GALW.DN 100 PN 10</t>
  </si>
  <si>
    <t>KOŁNIERZ ŚLEP.GALW.DN 150 PN 10</t>
  </si>
  <si>
    <t>KOŁNIERZ ŚLEP.GALW.DN 200 PN 10</t>
  </si>
  <si>
    <t>KOŁNIERZ ŚLEP.GALW.DN 200 PN 16</t>
  </si>
  <si>
    <t>KOŁNIERZ ŚLEP.GALW.DN 300 PN 10</t>
  </si>
  <si>
    <t>Kołnierze zaciskowe</t>
  </si>
  <si>
    <t>Σ</t>
  </si>
  <si>
    <t>KOŁNIERZ ZACISK.NA PVC/PE S2000 GGG DN 80 90 PN 16 0400</t>
  </si>
  <si>
    <t>KOŁNIERZ ZACISK.NA PVC/PE S2000 GGG DN 100 110 PN 16 0400</t>
  </si>
  <si>
    <t>KOŁNIERZ ZACISK.NA PVC/PE S2000 GGG DN 150 160 PN 16 0400</t>
  </si>
  <si>
    <t>KOŁNIERZ ZACISK.NA PVC/PE S2000 GGG DN 200 225 PN 16 0400</t>
  </si>
  <si>
    <t>KOŁNIERZ ZACISK.NA PVC/PE S2000 GGG DN 300 315 PN 16 0400</t>
  </si>
  <si>
    <t>Łączniki kołnierzowe</t>
  </si>
  <si>
    <t xml:space="preserve">ŁĄCZNIK SYNOFLEX KOŁ. DN 80/80 PN 10 16 </t>
  </si>
  <si>
    <t xml:space="preserve">ŁĄCZNIK SYNOFLEX KOŁ. DN 100/100 PN 10 16 </t>
  </si>
  <si>
    <t xml:space="preserve">ŁĄCZNIK SYNOFLEX KOŁ. DN 150/150 PN 10 16 </t>
  </si>
  <si>
    <t xml:space="preserve">ŁĄCZNIK SYNOFLEX KOŁ. DN 200/200 PN 10 16 </t>
  </si>
  <si>
    <t xml:space="preserve">ŁĄCZNIK SYNOFLEX KOŁ. DN 300/300 PN 10 16 </t>
  </si>
  <si>
    <t xml:space="preserve">ŁĄCZNIK SYNOFLEX RUROWY DN 80/80 PN 10 16 </t>
  </si>
  <si>
    <t xml:space="preserve">ŁĄCZNIK SYNOFLEX RUROWY DN 100/100 PN 10 16 </t>
  </si>
  <si>
    <t xml:space="preserve">ŁĄCZNIK SYNOFLEX RUROWY DN 150/150 PN 10 16 </t>
  </si>
  <si>
    <t xml:space="preserve">ŁĄCZNIK SYNOFLEX RUROWY DN 225/225 PN 10 16 </t>
  </si>
  <si>
    <t xml:space="preserve">ŁĄCZNIK SYNOFLEX RUROWY DN 300/300 PN 10 16 </t>
  </si>
  <si>
    <t>VIKING  ŁĄCZNIK KOŁNIERZOWY DN 80 85,7-107  PN 10,16</t>
  </si>
  <si>
    <t>VIKING  ŁĄCZNIK KOŁNIERZOWY DN 100 107,2-133,2  PN 10,16</t>
  </si>
  <si>
    <t>VIKING  ŁĄCZNIK KOŁNIERZOWY DN 150 158,2-192,2  PN 10,16</t>
  </si>
  <si>
    <t>VIKING  ŁĄCZNIK KOŁNIERZOWY DN 200 158,2-192,2  PN 10,16</t>
  </si>
  <si>
    <t>VIKING  ŁĄCZNIK KOŁNIERZOWY DN 300 352,2-396,0  PN 10,16</t>
  </si>
  <si>
    <t>VIKING ŁĄCZNIK RUROWY DN 80 85,7-107  PN 10,16</t>
  </si>
  <si>
    <t>VIKING ŁĄCZNIK RUROWY DN 100 107,2-133,2  PN 10,16</t>
  </si>
  <si>
    <t>VIKING ŁĄCZNIK RUROWY DN 150 158,2-192,2  PN 10,16</t>
  </si>
  <si>
    <t>VIKING ŁĄCZNIK RUROWY DN 200 158,2-192,2  PN 10,16</t>
  </si>
  <si>
    <t>VIKING ŁĄCZNIK RUROWY DN 300 352,2-396,0  PN 10,16</t>
  </si>
  <si>
    <t>Złączki rurowe HAWLE IS0  HAWLE FIT</t>
  </si>
  <si>
    <t>ZŁĄCZKI ISO GZ 40 1" 6100 ŻELIWO</t>
  </si>
  <si>
    <t>ZŁĄCZKI ISO GZ 63 2" 6100 ŻELIWO</t>
  </si>
  <si>
    <t>ZŁĄCZKI ISO 32  6320  POM  MUFA</t>
  </si>
  <si>
    <t>ZŁĄCZKI ISO 40  6320  POM MUFA</t>
  </si>
  <si>
    <t>ZŁĄCZKI ISO 63  6320  POM MUFA</t>
  </si>
  <si>
    <t>ZŁĄCZKI ISO 40-32  6330  POM MUFA RED</t>
  </si>
  <si>
    <t>ZŁĄCZKI ISO 63-40  6330  POM MUFA RED</t>
  </si>
  <si>
    <t>Kolana</t>
  </si>
  <si>
    <t>KOLANO SKR.PE 32 &lt; 90 PN 10</t>
  </si>
  <si>
    <t>KOLANO SKR.PE 40 &lt; 90 PN 10</t>
  </si>
  <si>
    <t>KOLANO SKR.PE 50 &lt; 90 PN 10</t>
  </si>
  <si>
    <t>KOLANO SKR.PE 63 &lt; 90 PN 10</t>
  </si>
  <si>
    <t>Korki</t>
  </si>
  <si>
    <t>KOREK SKR.PE 32 PN 10</t>
  </si>
  <si>
    <t>KOREK SKR.PE 40 PN 10</t>
  </si>
  <si>
    <t>KOREK SKR.PE 50 PN 10</t>
  </si>
  <si>
    <t>KOREK SKR.PE 63 PN 10</t>
  </si>
  <si>
    <t>Złączki</t>
  </si>
  <si>
    <t>ZŁĄCZE GW SKR.PE 32 1 PN 10</t>
  </si>
  <si>
    <t>ZŁĄCZE GW SKR.PE 40 1 PN 10</t>
  </si>
  <si>
    <t>ZŁĄCZE GW SKR.PE 63 2 PN 10</t>
  </si>
  <si>
    <t>ZŁĄCZE GZ SKR.PE 32 1 PN 10</t>
  </si>
  <si>
    <t>ZŁĄCZE GZ SKR.PE 40 1 PN 10</t>
  </si>
  <si>
    <t>ZŁĄCZE GZ SKR.PE 63 2 PN 10</t>
  </si>
  <si>
    <t>ZŁĄCZE GZ SKR.PE 63 6/4 PN 10</t>
  </si>
  <si>
    <t>ZŁĄCZE RED.SKR.PE 32 25 PN 10</t>
  </si>
  <si>
    <t>ZŁĄCZE RED.SKR.PE 40 32 PN 10</t>
  </si>
  <si>
    <t>ZŁĄCZE RED.SKR.PE 50 40 PN 10</t>
  </si>
  <si>
    <t>ZŁĄCZE RED.SKR.PE 63 32 PN 10</t>
  </si>
  <si>
    <t>ZŁĄCZE RED.SKR.PE 63 40 PN 10</t>
  </si>
  <si>
    <t>ZŁĄCZE RED.SKR.PE 63 50 PN 10</t>
  </si>
  <si>
    <t>ZŁĄCZE SKR.PE 32 PN 10</t>
  </si>
  <si>
    <t>ZŁĄCZE SKR.PE 40 PN 10</t>
  </si>
  <si>
    <t>ZŁĄCZE SKR.PE 50 PN 10</t>
  </si>
  <si>
    <t>ZŁĄCZE SKR.PE 63 PN 10</t>
  </si>
  <si>
    <t>Opaski naprawcze INOX</t>
  </si>
  <si>
    <t>OPASKA NAPR.KŁOWA KWAS DN 50 60-68 L 200 INOXGIS</t>
  </si>
  <si>
    <t>OPASKA NAPR.KŁOWA KWAS DN 65 68-78 L 200 INOXGIS</t>
  </si>
  <si>
    <t>OPASKA NAPR.KŁOWA KWAS DN 80 88-98 L 200 INOXGIS</t>
  </si>
  <si>
    <t>OPASKA NAPR.KŁOWA KWAS DN 100 108-118 L 200 INOXGIS</t>
  </si>
  <si>
    <t>OPASKA NAPR.KŁOWA KWAS DN 100 108-118 L 300 INOXGIS</t>
  </si>
  <si>
    <t>OPASKA NAPR.KŁOWA KWAS DN 125 138-150 L 200 INOXGIS</t>
  </si>
  <si>
    <t>OPASKA NAPR.KŁOWA KWAS DN 150 150-162 L 200 INOXGIS</t>
  </si>
  <si>
    <t>OPASKA NAPR.KŁOWA KWAS DN 150 159-170 L 200 INOXGIS</t>
  </si>
  <si>
    <t>OPASKA NAPR.KŁOWA KWAS DN 150 159-170 L 300 INOXGIS</t>
  </si>
  <si>
    <t>OPASKA NAPR.KŁOWA KWAS DN 200 210-223 L 200 INOXGIS</t>
  </si>
  <si>
    <t>OPASKA NAPR.KŁOWA KWAS DN 200 210-223 L 300 INOXGIS</t>
  </si>
  <si>
    <t>OPASKA NAPR.KŁOWA KWAS DN 200 210-223 L 400 INOXGIS</t>
  </si>
  <si>
    <t>OPASKA NAPR.KŁOWA KWAS DN 250 273-285 L 300 INOXGIS</t>
  </si>
  <si>
    <t>OPASKA NAPR.KŁOWA KWAS DN 300 314-326 L 200 INOXGIS</t>
  </si>
  <si>
    <t>OPASKA NAPR.KŁOWA KWAS DN 300 314-326 L 300 INOXGIS</t>
  </si>
  <si>
    <t>Nasuwki przyłączeniowe i opaski przyłączeniowe</t>
  </si>
  <si>
    <t>OPASKA PRZYŁ.NA PVC/PE GGG 90 2 PN 16  5250</t>
  </si>
  <si>
    <t>OPASKA PRZYŁ.NA PVC/PE GGG 110 2 PN 16  5250</t>
  </si>
  <si>
    <t>OPASKA PRZYŁ.NA PVC/PE GGG 160 2 PN 16 5250</t>
  </si>
  <si>
    <t>OPASKA PRZYŁ.NA PVC/PE GGG 225 2 PN 16 5250</t>
  </si>
  <si>
    <t>OPASKA UNIW.STAL DN 80 2 PN 16 HAWLE 3500</t>
  </si>
  <si>
    <t>OPASKA UNIW.STAL DN 100 2 PN 16 HAWLE 3500</t>
  </si>
  <si>
    <t>OPASKA UNIWSTAL .DN 150 2 PN 16 HAWLE 3500</t>
  </si>
  <si>
    <t>OPASKA UNIW.STAL DN 200 2 PN 16 HAWLE 3500</t>
  </si>
  <si>
    <t>Nawiertki samonawiertujące</t>
  </si>
  <si>
    <t>NAWIERTKA SAMONAWIERTUJĄCA NA PVC/PE DN 90 / 2" 3250</t>
  </si>
  <si>
    <t>NAWIERTKA SAMONAWIERTUJĄCA NA PVC/PE DN 110 / 2" 3250</t>
  </si>
  <si>
    <t>NAWIERTKA SAMONAWIERTUJĄCA NA PVC/PE DN 160 / 2" 3250</t>
  </si>
  <si>
    <t>NAWIERTKA SAMONAWIERTUJĄCA NA PVC/PE DN 225 / 2" 3250</t>
  </si>
  <si>
    <t>Złączki OC</t>
  </si>
  <si>
    <t>NYPEL GZ OC OCYNK 1 nr 38</t>
  </si>
  <si>
    <t>NYPEL GZ OC OCYNK 5/4 nr 38</t>
  </si>
  <si>
    <t>NYPEL GZ OC OCYNK 6/4 nr 38</t>
  </si>
  <si>
    <t>NYPEL GZ OC OCYNK 2  nr 38</t>
  </si>
  <si>
    <t>NYPEL GZ OC OCYNK 2 1/2 nr 38</t>
  </si>
  <si>
    <t>NYPEL GZ OC OCYNK 3 nr 38</t>
  </si>
  <si>
    <t>NYPEL GZ OC OCYNK 4 nr 38</t>
  </si>
  <si>
    <t>ZWĘŻKA GW/GZ OC OCYNK 1 1/2 nr 45</t>
  </si>
  <si>
    <t>ZWĘŻKA GW/GZ OC OCYNK 1 3/4 nr 45</t>
  </si>
  <si>
    <t>ZWĘŻKA GW/GZ OC OCYNK 5/4 1 nr 45</t>
  </si>
  <si>
    <t>ZWĘŻKA GW/GZ OC OCYNK 6/4 1 nr 45</t>
  </si>
  <si>
    <t>ZWĘŻKA GW/GZ OC OCYNK 2 3/4 nr 45</t>
  </si>
  <si>
    <t>ZWĘŻKA GW/GZ OC OCYNK 2 1 nr 45</t>
  </si>
  <si>
    <t>ZWĘŻKA GW/GZ OC OCYNK 2 5/4 nr 45</t>
  </si>
  <si>
    <t>ZWĘŻKA GW/GZ OC OCYNK 2 6/4 nr 45</t>
  </si>
  <si>
    <t>ZWĘŻKA GW/GZ OC OCYNK 3 2 nr 45</t>
  </si>
  <si>
    <t>ZWĘŻKA GW/GZ OC OCYNK 4 3 nr 45</t>
  </si>
  <si>
    <t>Złączki mosiężne</t>
  </si>
  <si>
    <t>KOLANO GW/GW MOS.1 &lt; 90</t>
  </si>
  <si>
    <t>KOLANO GW/GZ MOS.1 &lt; 90</t>
  </si>
  <si>
    <t>KOLANO GW/GW MOS.5/4 &lt; 90</t>
  </si>
  <si>
    <t>KOLANO GW/GW MOS.6/4 &lt; 90</t>
  </si>
  <si>
    <t>KOLANO GW/GW MOS.2 &lt; 90</t>
  </si>
  <si>
    <t>MUFA GW/GW MOS.1</t>
  </si>
  <si>
    <t>MUFA GW/GW MOS.5/4</t>
  </si>
  <si>
    <t>MUFA GW/GW MOS.6/4</t>
  </si>
  <si>
    <t>MUFA GW/GW MOS.2</t>
  </si>
  <si>
    <t>NYPEL GZ MOS.1</t>
  </si>
  <si>
    <t>NYPEL GZ MOS.5/4</t>
  </si>
  <si>
    <t>NYPEL GZ MOS.6/4</t>
  </si>
  <si>
    <t>NYPEL GZ MOS.2</t>
  </si>
  <si>
    <t>ZWĘŻKA GW/GZ MOS.1-1/2</t>
  </si>
  <si>
    <t>ZWĘŻKA GW/GZ MOS.1-3/4</t>
  </si>
  <si>
    <t>ZWĘŻKA GW/GZ MOS.5/4-1</t>
  </si>
  <si>
    <t>ZWĘŻKA GW/GZ MOS.6/4-1</t>
  </si>
  <si>
    <t>ZWĘŻKA GW/GZ MOS.6/4-5/4</t>
  </si>
  <si>
    <t>ZWĘŻKA GW/GZ MOS.2-1</t>
  </si>
  <si>
    <t>ZWĘŻKA GW/GZ MOS.2-5/4</t>
  </si>
  <si>
    <t>ZWĘŻKA GW/GZ MOS.2-6/4</t>
  </si>
  <si>
    <t>Złączki GEBO</t>
  </si>
  <si>
    <t>OBEJMA NAPR.GEBO OCYNK 1 DSK</t>
  </si>
  <si>
    <t>OBEJMA NAPR.GEBO OCYNK 5/4 DSK</t>
  </si>
  <si>
    <t>OBEJMA NAPR.GEBO OCYNK 6/4 DSK</t>
  </si>
  <si>
    <t>OBEJMA NAPR.GEBO OCYNK 2 DSK</t>
  </si>
  <si>
    <t>ZŁĄCZE GZ GEBO OCYNK GZ 1/2 19,5-21,8 QA</t>
  </si>
  <si>
    <t>ZŁĄCZE GZ GEBO OCYNK GZ 3/4 24,5-27,3 QA</t>
  </si>
  <si>
    <t>ZŁĄCZE GZ GEBO OCYNK GZ 1 31,4-34,2 QA</t>
  </si>
  <si>
    <t>ZŁĄCZE GZ GEBO OCYNK GZ 5/4 42,0-42,9 QA</t>
  </si>
  <si>
    <t>ZŁĄCZE GZ GEBO OCYNK GZ 6/4 47,9-51,5 QA</t>
  </si>
  <si>
    <t>ZŁĄCZE GZ GEBO OCYNK GZ 2 59,7-63,5 QA</t>
  </si>
  <si>
    <t>ZŁĄCZE GW GEBO OCYNK GW 1/2 19,5-21,8 QI</t>
  </si>
  <si>
    <t>ZŁĄCZE GW GEBO OCYNK GW 3/4 24,5-27,3 QI</t>
  </si>
  <si>
    <t>ZŁĄCZE GW GEBO OCYNK GW 1 31,4-34,2 QI</t>
  </si>
  <si>
    <t>ZŁĄCZE GW GEBO OCYNK GW 5/4 42,0-42,9 QI</t>
  </si>
  <si>
    <t>ZŁĄCZE GW GEBO OCYNK GW 6/4 47,9-51,5 QI</t>
  </si>
  <si>
    <t>ZŁĄCZE GW GEBO OCYNK GW 2 59,7-63,5 QI</t>
  </si>
  <si>
    <t>ZŁĄCZE ZACISK.GEBO OCYNK MUFA 1 31,4-34,2 QO</t>
  </si>
  <si>
    <t>ZŁĄCZE ZACISK.GEBO OCYNK MUFA 5/4 42,0-42,9 QO</t>
  </si>
  <si>
    <t>ZŁĄCZE ZACISK.GEBO OCYNK MUFA 6/4 47,9-51,5 QO</t>
  </si>
  <si>
    <t>ZŁĄCZE ZACISK.GEBO OCYNK MUFA 2 59,7-63,5 QO</t>
  </si>
  <si>
    <t>Materiały instalacyjne</t>
  </si>
  <si>
    <t>PAKUŁY 100g WARKOCZ</t>
  </si>
  <si>
    <t>kg</t>
  </si>
  <si>
    <t>PASTA USZCZ.V 125ml GEBATOUT 2</t>
  </si>
  <si>
    <t>PASTA USZCZ.200g GEBATOUT 2</t>
  </si>
  <si>
    <t>PASTA USZCZ.500g GEBATOUT 2</t>
  </si>
  <si>
    <t>PIANKA MONT.PU V 750ml</t>
  </si>
  <si>
    <t>Studnie wodmomierzowe</t>
  </si>
  <si>
    <t xml:space="preserve">STUDNIA ELPLAST DN 600 MM WOD. DN 20 HDPE DN 32 </t>
  </si>
  <si>
    <t xml:space="preserve">STUDNIA ELPLAST DN 800 MM  WOD. H=1500 DN 20 HDPE DN 32 </t>
  </si>
  <si>
    <t>STUDNIA WODOMIERZ.LAM.DN 1000 H 1500 STU 2000</t>
  </si>
  <si>
    <t>STUDNIA WODOMIERZ.LAM.DN 1200 H 1500 STU 2000</t>
  </si>
  <si>
    <t>Razem kwota zł/ brutto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</si>
</sst>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"/>
    <numFmt numFmtId="165" formatCode="#,##0.00\ [$zł-415];[Red]\-#,##0.00\ [$zł-415]"/>
  </numFmts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/>
    </xf>
    <xf numFmtId="0" fontId="2" fillId="0" borderId="2" xfId="1" applyFont="1" applyBorder="1"/>
    <xf numFmtId="0" fontId="2" fillId="0" borderId="2" xfId="1" applyFont="1" applyBorder="1" applyAlignment="1">
      <alignment horizontal="center"/>
    </xf>
    <xf numFmtId="164" fontId="2" fillId="0" borderId="2" xfId="1" applyNumberFormat="1" applyFont="1" applyBorder="1"/>
    <xf numFmtId="9" fontId="2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right" wrapText="1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>
      <alignment horizontal="left" wrapText="1"/>
    </xf>
    <xf numFmtId="0" fontId="2" fillId="0" borderId="3" xfId="1" applyFont="1" applyBorder="1" applyAlignment="1">
      <alignment horizontal="center" wrapText="1"/>
    </xf>
    <xf numFmtId="0" fontId="2" fillId="3" borderId="3" xfId="1" applyFont="1" applyFill="1" applyBorder="1" applyAlignment="1">
      <alignment horizontal="center" wrapText="1"/>
    </xf>
    <xf numFmtId="164" fontId="2" fillId="0" borderId="3" xfId="1" applyNumberFormat="1" applyFont="1" applyBorder="1" applyAlignment="1" applyProtection="1">
      <alignment horizontal="right" wrapText="1"/>
      <protection locked="0"/>
    </xf>
    <xf numFmtId="9" fontId="2" fillId="0" borderId="3" xfId="1" applyNumberFormat="1" applyFont="1" applyBorder="1" applyAlignment="1">
      <alignment horizontal="center"/>
    </xf>
    <xf numFmtId="165" fontId="2" fillId="0" borderId="3" xfId="1" applyNumberFormat="1" applyFont="1" applyBorder="1" applyAlignment="1">
      <alignment horizontal="right" wrapText="1"/>
    </xf>
    <xf numFmtId="0" fontId="2" fillId="0" borderId="4" xfId="1" applyFont="1" applyBorder="1" applyAlignment="1">
      <alignment horizontal="left" wrapText="1"/>
    </xf>
    <xf numFmtId="0" fontId="2" fillId="0" borderId="4" xfId="1" applyFont="1" applyBorder="1" applyAlignment="1">
      <alignment horizontal="center" wrapText="1"/>
    </xf>
    <xf numFmtId="9" fontId="2" fillId="0" borderId="4" xfId="1" applyNumberFormat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left" wrapText="1"/>
    </xf>
    <xf numFmtId="165" fontId="2" fillId="2" borderId="2" xfId="1" applyNumberFormat="1" applyFont="1" applyFill="1" applyBorder="1" applyAlignment="1">
      <alignment horizontal="right" wrapText="1"/>
    </xf>
    <xf numFmtId="0" fontId="2" fillId="0" borderId="4" xfId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2" fillId="0" borderId="4" xfId="1" applyFont="1" applyBorder="1"/>
    <xf numFmtId="0" fontId="2" fillId="0" borderId="3" xfId="1" applyFont="1" applyBorder="1" applyAlignment="1">
      <alignment wrapText="1"/>
    </xf>
    <xf numFmtId="164" fontId="2" fillId="0" borderId="4" xfId="1" applyNumberFormat="1" applyFont="1" applyBorder="1" applyAlignment="1" applyProtection="1">
      <alignment wrapText="1"/>
      <protection locked="0"/>
    </xf>
    <xf numFmtId="0" fontId="2" fillId="2" borderId="5" xfId="1" applyFont="1" applyFill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6" xfId="1" applyFont="1" applyBorder="1" applyAlignment="1">
      <alignment wrapText="1"/>
    </xf>
    <xf numFmtId="164" fontId="2" fillId="0" borderId="3" xfId="1" applyNumberFormat="1" applyFont="1" applyBorder="1" applyAlignment="1" applyProtection="1">
      <alignment wrapText="1"/>
      <protection locked="0"/>
    </xf>
    <xf numFmtId="0" fontId="2" fillId="0" borderId="7" xfId="1" applyFont="1" applyBorder="1" applyAlignment="1">
      <alignment wrapText="1"/>
    </xf>
    <xf numFmtId="165" fontId="2" fillId="2" borderId="4" xfId="1" applyNumberFormat="1" applyFont="1" applyFill="1" applyBorder="1" applyAlignment="1">
      <alignment horizontal="right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5" fontId="3" fillId="4" borderId="10" xfId="0" applyNumberFormat="1" applyFont="1" applyFill="1" applyBorder="1"/>
  </cellXfs>
  <cellStyles count="2">
    <cellStyle name="Excel Built-in Normal" xfId="1" xr:uid="{F9F3ED33-64EC-445D-AAE8-073404BFCFDA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3B0FB-1B49-4C3C-ACFC-29A009DFE666}">
  <dimension ref="A1:H188"/>
  <sheetViews>
    <sheetView tabSelected="1" zoomScale="150" zoomScaleNormal="150" workbookViewId="0">
      <selection activeCell="D7" sqref="D7:D185"/>
    </sheetView>
  </sheetViews>
  <sheetFormatPr defaultRowHeight="15" x14ac:dyDescent="0.25"/>
  <cols>
    <col min="1" max="1" width="4.28515625" customWidth="1"/>
    <col min="2" max="2" width="64.140625" customWidth="1"/>
    <col min="3" max="3" width="5.42578125" customWidth="1"/>
    <col min="4" max="4" width="8.5703125" customWidth="1"/>
    <col min="5" max="6" width="10.85546875" customWidth="1"/>
    <col min="7" max="7" width="6" customWidth="1"/>
    <col min="8" max="8" width="9.85546875" customWidth="1"/>
  </cols>
  <sheetData>
    <row r="1" spans="1:8" ht="60" customHeight="1" x14ac:dyDescent="0.25">
      <c r="A1" s="1"/>
      <c r="B1" s="2" t="s">
        <v>0</v>
      </c>
      <c r="C1" s="1"/>
      <c r="D1" s="1"/>
      <c r="E1" s="1"/>
      <c r="F1" s="1"/>
      <c r="G1" s="3"/>
      <c r="H1" s="1"/>
    </row>
    <row r="2" spans="1:8" x14ac:dyDescent="0.25">
      <c r="A2" s="1"/>
      <c r="B2" s="1" t="s">
        <v>1</v>
      </c>
      <c r="C2" s="1"/>
      <c r="D2" s="1"/>
      <c r="E2" s="1"/>
      <c r="F2" s="1"/>
      <c r="G2" s="3"/>
      <c r="H2" s="1"/>
    </row>
    <row r="3" spans="1:8" x14ac:dyDescent="0.25">
      <c r="A3" s="1"/>
      <c r="B3" s="1"/>
      <c r="C3" s="1"/>
      <c r="D3" s="1"/>
      <c r="E3" s="1"/>
      <c r="F3" s="1"/>
      <c r="G3" s="3"/>
      <c r="H3" s="1"/>
    </row>
    <row r="4" spans="1:8" x14ac:dyDescent="0.25">
      <c r="A4" s="1"/>
      <c r="B4" s="1"/>
      <c r="C4" s="1"/>
      <c r="D4" s="1"/>
      <c r="E4" s="1"/>
      <c r="F4" s="1"/>
      <c r="G4" s="3"/>
      <c r="H4" s="1"/>
    </row>
    <row r="5" spans="1:8" ht="45" x14ac:dyDescent="0.2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6" spans="1:8" ht="15.75" thickBot="1" x14ac:dyDescent="0.3">
      <c r="A6" s="6">
        <v>1</v>
      </c>
      <c r="B6" s="7" t="s">
        <v>10</v>
      </c>
      <c r="C6" s="8"/>
      <c r="D6" s="8"/>
      <c r="E6" s="9"/>
      <c r="F6" s="9"/>
      <c r="G6" s="10"/>
      <c r="H6" s="11"/>
    </row>
    <row r="7" spans="1:8" x14ac:dyDescent="0.25">
      <c r="A7" s="12">
        <v>1</v>
      </c>
      <c r="B7" s="13" t="s">
        <v>11</v>
      </c>
      <c r="C7" s="14" t="s">
        <v>12</v>
      </c>
      <c r="D7" s="15">
        <v>4</v>
      </c>
      <c r="E7" s="16">
        <v>0</v>
      </c>
      <c r="F7" s="16">
        <f>E7*D7</f>
        <v>0</v>
      </c>
      <c r="G7" s="17">
        <v>0.23</v>
      </c>
      <c r="H7" s="18">
        <f>F7*1.23</f>
        <v>0</v>
      </c>
    </row>
    <row r="8" spans="1:8" x14ac:dyDescent="0.25">
      <c r="A8" s="12">
        <v>2</v>
      </c>
      <c r="B8" s="19" t="s">
        <v>13</v>
      </c>
      <c r="C8" s="20" t="s">
        <v>12</v>
      </c>
      <c r="D8" s="15">
        <v>4</v>
      </c>
      <c r="E8" s="16">
        <v>0</v>
      </c>
      <c r="F8" s="16">
        <f t="shared" ref="F8:F19" si="0">E8*D8</f>
        <v>0</v>
      </c>
      <c r="G8" s="21">
        <v>0.23</v>
      </c>
      <c r="H8" s="18">
        <f t="shared" ref="H8:H19" si="1">F8*1.23</f>
        <v>0</v>
      </c>
    </row>
    <row r="9" spans="1:8" x14ac:dyDescent="0.25">
      <c r="A9" s="12">
        <v>3</v>
      </c>
      <c r="B9" s="19" t="s">
        <v>14</v>
      </c>
      <c r="C9" s="20" t="s">
        <v>12</v>
      </c>
      <c r="D9" s="15">
        <v>4</v>
      </c>
      <c r="E9" s="16">
        <v>0</v>
      </c>
      <c r="F9" s="16">
        <f t="shared" si="0"/>
        <v>0</v>
      </c>
      <c r="G9" s="21">
        <v>0.23</v>
      </c>
      <c r="H9" s="18">
        <f t="shared" si="1"/>
        <v>0</v>
      </c>
    </row>
    <row r="10" spans="1:8" x14ac:dyDescent="0.25">
      <c r="A10" s="12">
        <v>4</v>
      </c>
      <c r="B10" s="19" t="s">
        <v>15</v>
      </c>
      <c r="C10" s="20" t="s">
        <v>12</v>
      </c>
      <c r="D10" s="15">
        <v>2</v>
      </c>
      <c r="E10" s="16">
        <v>0</v>
      </c>
      <c r="F10" s="16">
        <f t="shared" si="0"/>
        <v>0</v>
      </c>
      <c r="G10" s="21">
        <v>0.23</v>
      </c>
      <c r="H10" s="18">
        <f t="shared" si="1"/>
        <v>0</v>
      </c>
    </row>
    <row r="11" spans="1:8" x14ac:dyDescent="0.25">
      <c r="A11" s="12">
        <v>5</v>
      </c>
      <c r="B11" s="19" t="s">
        <v>16</v>
      </c>
      <c r="C11" s="20" t="s">
        <v>12</v>
      </c>
      <c r="D11" s="15">
        <v>4</v>
      </c>
      <c r="E11" s="16">
        <v>0</v>
      </c>
      <c r="F11" s="16">
        <f t="shared" si="0"/>
        <v>0</v>
      </c>
      <c r="G11" s="21">
        <v>0.23</v>
      </c>
      <c r="H11" s="18">
        <f t="shared" si="1"/>
        <v>0</v>
      </c>
    </row>
    <row r="12" spans="1:8" x14ac:dyDescent="0.25">
      <c r="A12" s="12">
        <v>6</v>
      </c>
      <c r="B12" s="19" t="s">
        <v>17</v>
      </c>
      <c r="C12" s="20" t="s">
        <v>12</v>
      </c>
      <c r="D12" s="15">
        <v>2</v>
      </c>
      <c r="E12" s="16">
        <v>0</v>
      </c>
      <c r="F12" s="16">
        <f t="shared" si="0"/>
        <v>0</v>
      </c>
      <c r="G12" s="21">
        <v>0.23</v>
      </c>
      <c r="H12" s="18">
        <f t="shared" si="1"/>
        <v>0</v>
      </c>
    </row>
    <row r="13" spans="1:8" x14ac:dyDescent="0.25">
      <c r="A13" s="12">
        <v>7</v>
      </c>
      <c r="B13" s="19" t="s">
        <v>18</v>
      </c>
      <c r="C13" s="20" t="s">
        <v>12</v>
      </c>
      <c r="D13" s="15">
        <v>2</v>
      </c>
      <c r="E13" s="16">
        <v>0</v>
      </c>
      <c r="F13" s="16">
        <f t="shared" si="0"/>
        <v>0</v>
      </c>
      <c r="G13" s="21">
        <v>0.23</v>
      </c>
      <c r="H13" s="18">
        <f t="shared" si="1"/>
        <v>0</v>
      </c>
    </row>
    <row r="14" spans="1:8" x14ac:dyDescent="0.25">
      <c r="A14" s="12">
        <v>8</v>
      </c>
      <c r="B14" s="19" t="s">
        <v>19</v>
      </c>
      <c r="C14" s="20" t="s">
        <v>12</v>
      </c>
      <c r="D14" s="15">
        <v>4</v>
      </c>
      <c r="E14" s="16">
        <v>0</v>
      </c>
      <c r="F14" s="16">
        <f t="shared" si="0"/>
        <v>0</v>
      </c>
      <c r="G14" s="17">
        <v>0.23</v>
      </c>
      <c r="H14" s="18">
        <f t="shared" si="1"/>
        <v>0</v>
      </c>
    </row>
    <row r="15" spans="1:8" x14ac:dyDescent="0.25">
      <c r="A15" s="12">
        <v>9</v>
      </c>
      <c r="B15" s="19" t="s">
        <v>20</v>
      </c>
      <c r="C15" s="20" t="s">
        <v>12</v>
      </c>
      <c r="D15" s="15">
        <v>1</v>
      </c>
      <c r="E15" s="16">
        <v>0</v>
      </c>
      <c r="F15" s="16">
        <f t="shared" si="0"/>
        <v>0</v>
      </c>
      <c r="G15" s="21">
        <v>0.23</v>
      </c>
      <c r="H15" s="18">
        <f t="shared" si="1"/>
        <v>0</v>
      </c>
    </row>
    <row r="16" spans="1:8" x14ac:dyDescent="0.25">
      <c r="A16" s="12">
        <v>10</v>
      </c>
      <c r="B16" s="19" t="s">
        <v>21</v>
      </c>
      <c r="C16" s="20" t="s">
        <v>12</v>
      </c>
      <c r="D16" s="15">
        <v>1</v>
      </c>
      <c r="E16" s="16">
        <v>0</v>
      </c>
      <c r="F16" s="16">
        <f t="shared" si="0"/>
        <v>0</v>
      </c>
      <c r="G16" s="21">
        <v>0.23</v>
      </c>
      <c r="H16" s="18">
        <f t="shared" si="1"/>
        <v>0</v>
      </c>
    </row>
    <row r="17" spans="1:8" x14ac:dyDescent="0.25">
      <c r="A17" s="12">
        <v>11</v>
      </c>
      <c r="B17" s="19" t="s">
        <v>22</v>
      </c>
      <c r="C17" s="20" t="s">
        <v>12</v>
      </c>
      <c r="D17" s="15">
        <v>1</v>
      </c>
      <c r="E17" s="16">
        <v>0</v>
      </c>
      <c r="F17" s="16">
        <f t="shared" si="0"/>
        <v>0</v>
      </c>
      <c r="G17" s="21">
        <v>0.23</v>
      </c>
      <c r="H17" s="18">
        <f t="shared" si="1"/>
        <v>0</v>
      </c>
    </row>
    <row r="18" spans="1:8" x14ac:dyDescent="0.25">
      <c r="A18" s="12">
        <v>12</v>
      </c>
      <c r="B18" s="19" t="s">
        <v>23</v>
      </c>
      <c r="C18" s="20" t="s">
        <v>12</v>
      </c>
      <c r="D18" s="15">
        <v>1</v>
      </c>
      <c r="E18" s="16">
        <v>0</v>
      </c>
      <c r="F18" s="16">
        <f t="shared" si="0"/>
        <v>0</v>
      </c>
      <c r="G18" s="21">
        <v>0.23</v>
      </c>
      <c r="H18" s="18">
        <f t="shared" si="1"/>
        <v>0</v>
      </c>
    </row>
    <row r="19" spans="1:8" x14ac:dyDescent="0.25">
      <c r="A19" s="22">
        <v>13</v>
      </c>
      <c r="B19" s="19" t="s">
        <v>24</v>
      </c>
      <c r="C19" s="20" t="s">
        <v>12</v>
      </c>
      <c r="D19" s="15">
        <v>1</v>
      </c>
      <c r="E19" s="16">
        <v>0</v>
      </c>
      <c r="F19" s="16">
        <f t="shared" si="0"/>
        <v>0</v>
      </c>
      <c r="G19" s="21">
        <v>0.23</v>
      </c>
      <c r="H19" s="18">
        <f t="shared" si="1"/>
        <v>0</v>
      </c>
    </row>
    <row r="20" spans="1:8" ht="15.75" thickBot="1" x14ac:dyDescent="0.3">
      <c r="A20" s="6">
        <v>2</v>
      </c>
      <c r="B20" s="23" t="s">
        <v>25</v>
      </c>
      <c r="C20" s="8" t="s">
        <v>26</v>
      </c>
      <c r="D20" s="8"/>
      <c r="E20" s="9"/>
      <c r="F20" s="9"/>
      <c r="G20" s="10"/>
      <c r="H20" s="24">
        <f>SUM(H7:H19)</f>
        <v>0</v>
      </c>
    </row>
    <row r="21" spans="1:8" x14ac:dyDescent="0.25">
      <c r="A21" s="22">
        <v>1</v>
      </c>
      <c r="B21" s="25" t="s">
        <v>27</v>
      </c>
      <c r="C21" s="20" t="s">
        <v>12</v>
      </c>
      <c r="D21" s="15">
        <v>4</v>
      </c>
      <c r="E21" s="16">
        <v>0</v>
      </c>
      <c r="F21" s="16">
        <f t="shared" ref="F21:F25" si="2">E21*D21</f>
        <v>0</v>
      </c>
      <c r="G21" s="21">
        <v>0.23</v>
      </c>
      <c r="H21" s="18">
        <f t="shared" ref="H21:H25" si="3">F21*1.23</f>
        <v>0</v>
      </c>
    </row>
    <row r="22" spans="1:8" x14ac:dyDescent="0.25">
      <c r="A22" s="22">
        <v>2</v>
      </c>
      <c r="B22" s="25" t="s">
        <v>28</v>
      </c>
      <c r="C22" s="20" t="s">
        <v>12</v>
      </c>
      <c r="D22" s="15">
        <v>2</v>
      </c>
      <c r="E22" s="16">
        <v>0</v>
      </c>
      <c r="F22" s="16">
        <f t="shared" si="2"/>
        <v>0</v>
      </c>
      <c r="G22" s="21">
        <v>0.23</v>
      </c>
      <c r="H22" s="18">
        <f t="shared" si="3"/>
        <v>0</v>
      </c>
    </row>
    <row r="23" spans="1:8" x14ac:dyDescent="0.25">
      <c r="A23" s="22">
        <v>3</v>
      </c>
      <c r="B23" s="25" t="s">
        <v>29</v>
      </c>
      <c r="C23" s="20" t="s">
        <v>12</v>
      </c>
      <c r="D23" s="15">
        <v>10</v>
      </c>
      <c r="E23" s="16">
        <v>0</v>
      </c>
      <c r="F23" s="16">
        <f t="shared" si="2"/>
        <v>0</v>
      </c>
      <c r="G23" s="21">
        <v>0.23</v>
      </c>
      <c r="H23" s="18">
        <f t="shared" si="3"/>
        <v>0</v>
      </c>
    </row>
    <row r="24" spans="1:8" x14ac:dyDescent="0.25">
      <c r="A24" s="22">
        <v>4</v>
      </c>
      <c r="B24" s="25" t="s">
        <v>30</v>
      </c>
      <c r="C24" s="20" t="s">
        <v>12</v>
      </c>
      <c r="D24" s="15">
        <v>2</v>
      </c>
      <c r="E24" s="16">
        <v>0</v>
      </c>
      <c r="F24" s="16">
        <f t="shared" si="2"/>
        <v>0</v>
      </c>
      <c r="G24" s="21">
        <v>0.23</v>
      </c>
      <c r="H24" s="18">
        <f t="shared" si="3"/>
        <v>0</v>
      </c>
    </row>
    <row r="25" spans="1:8" x14ac:dyDescent="0.25">
      <c r="A25" s="22">
        <v>5</v>
      </c>
      <c r="B25" s="25" t="s">
        <v>31</v>
      </c>
      <c r="C25" s="20" t="s">
        <v>12</v>
      </c>
      <c r="D25" s="15">
        <v>2</v>
      </c>
      <c r="E25" s="16">
        <v>0</v>
      </c>
      <c r="F25" s="16">
        <f t="shared" si="2"/>
        <v>0</v>
      </c>
      <c r="G25" s="21">
        <v>0.23</v>
      </c>
      <c r="H25" s="18">
        <f t="shared" si="3"/>
        <v>0</v>
      </c>
    </row>
    <row r="26" spans="1:8" ht="15.75" thickBot="1" x14ac:dyDescent="0.3">
      <c r="A26" s="6">
        <v>3</v>
      </c>
      <c r="B26" s="26" t="s">
        <v>32</v>
      </c>
      <c r="C26" s="8" t="s">
        <v>26</v>
      </c>
      <c r="D26" s="8"/>
      <c r="E26" s="9"/>
      <c r="F26" s="9"/>
      <c r="G26" s="10"/>
      <c r="H26" s="24">
        <f>SUM(H21:H25)</f>
        <v>0</v>
      </c>
    </row>
    <row r="27" spans="1:8" x14ac:dyDescent="0.25">
      <c r="A27" s="12">
        <v>1</v>
      </c>
      <c r="B27" s="27" t="s">
        <v>33</v>
      </c>
      <c r="C27" s="20" t="s">
        <v>12</v>
      </c>
      <c r="D27" s="15">
        <v>2</v>
      </c>
      <c r="E27" s="16">
        <v>0</v>
      </c>
      <c r="F27" s="16">
        <f t="shared" ref="F27:F46" si="4">E27*D27</f>
        <v>0</v>
      </c>
      <c r="G27" s="21">
        <v>0.23</v>
      </c>
      <c r="H27" s="18">
        <f t="shared" ref="H27:H46" si="5">F27*1.23</f>
        <v>0</v>
      </c>
    </row>
    <row r="28" spans="1:8" x14ac:dyDescent="0.25">
      <c r="A28" s="12">
        <v>2</v>
      </c>
      <c r="B28" s="27" t="s">
        <v>34</v>
      </c>
      <c r="C28" s="20" t="s">
        <v>12</v>
      </c>
      <c r="D28" s="15">
        <v>4</v>
      </c>
      <c r="E28" s="16">
        <v>0</v>
      </c>
      <c r="F28" s="16">
        <f t="shared" si="4"/>
        <v>0</v>
      </c>
      <c r="G28" s="21">
        <v>0.23</v>
      </c>
      <c r="H28" s="18">
        <f t="shared" si="5"/>
        <v>0</v>
      </c>
    </row>
    <row r="29" spans="1:8" x14ac:dyDescent="0.25">
      <c r="A29" s="12">
        <v>3</v>
      </c>
      <c r="B29" s="27" t="s">
        <v>35</v>
      </c>
      <c r="C29" s="20" t="s">
        <v>12</v>
      </c>
      <c r="D29" s="15">
        <v>4</v>
      </c>
      <c r="E29" s="16">
        <v>0</v>
      </c>
      <c r="F29" s="16">
        <f t="shared" si="4"/>
        <v>0</v>
      </c>
      <c r="G29" s="21">
        <v>0.23</v>
      </c>
      <c r="H29" s="18">
        <f t="shared" si="5"/>
        <v>0</v>
      </c>
    </row>
    <row r="30" spans="1:8" x14ac:dyDescent="0.25">
      <c r="A30" s="12">
        <v>4</v>
      </c>
      <c r="B30" s="27" t="s">
        <v>36</v>
      </c>
      <c r="C30" s="20" t="s">
        <v>12</v>
      </c>
      <c r="D30" s="15">
        <v>2</v>
      </c>
      <c r="E30" s="16">
        <v>0</v>
      </c>
      <c r="F30" s="16">
        <f t="shared" si="4"/>
        <v>0</v>
      </c>
      <c r="G30" s="21">
        <v>0.23</v>
      </c>
      <c r="H30" s="18">
        <f t="shared" si="5"/>
        <v>0</v>
      </c>
    </row>
    <row r="31" spans="1:8" x14ac:dyDescent="0.25">
      <c r="A31" s="12">
        <v>5</v>
      </c>
      <c r="B31" s="27" t="s">
        <v>37</v>
      </c>
      <c r="C31" s="20" t="s">
        <v>12</v>
      </c>
      <c r="D31" s="15">
        <v>2</v>
      </c>
      <c r="E31" s="16">
        <v>0</v>
      </c>
      <c r="F31" s="16">
        <f t="shared" si="4"/>
        <v>0</v>
      </c>
      <c r="G31" s="21">
        <v>0.23</v>
      </c>
      <c r="H31" s="18">
        <f t="shared" si="5"/>
        <v>0</v>
      </c>
    </row>
    <row r="32" spans="1:8" x14ac:dyDescent="0.25">
      <c r="A32" s="12">
        <v>6</v>
      </c>
      <c r="B32" s="27" t="s">
        <v>38</v>
      </c>
      <c r="C32" s="20" t="s">
        <v>12</v>
      </c>
      <c r="D32" s="15">
        <v>1</v>
      </c>
      <c r="E32" s="16">
        <v>0</v>
      </c>
      <c r="F32" s="16">
        <f t="shared" si="4"/>
        <v>0</v>
      </c>
      <c r="G32" s="21">
        <v>0.23</v>
      </c>
      <c r="H32" s="18">
        <f t="shared" si="5"/>
        <v>0</v>
      </c>
    </row>
    <row r="33" spans="1:8" x14ac:dyDescent="0.25">
      <c r="A33" s="12">
        <v>7</v>
      </c>
      <c r="B33" s="27" t="s">
        <v>39</v>
      </c>
      <c r="C33" s="20" t="s">
        <v>12</v>
      </c>
      <c r="D33" s="15">
        <v>1</v>
      </c>
      <c r="E33" s="16">
        <v>0</v>
      </c>
      <c r="F33" s="16">
        <f t="shared" si="4"/>
        <v>0</v>
      </c>
      <c r="G33" s="21">
        <v>0.23</v>
      </c>
      <c r="H33" s="18">
        <f t="shared" si="5"/>
        <v>0</v>
      </c>
    </row>
    <row r="34" spans="1:8" x14ac:dyDescent="0.25">
      <c r="A34" s="12">
        <v>8</v>
      </c>
      <c r="B34" s="27" t="s">
        <v>40</v>
      </c>
      <c r="C34" s="20" t="s">
        <v>12</v>
      </c>
      <c r="D34" s="15">
        <v>1</v>
      </c>
      <c r="E34" s="16">
        <v>0</v>
      </c>
      <c r="F34" s="16">
        <f t="shared" si="4"/>
        <v>0</v>
      </c>
      <c r="G34" s="21">
        <v>0.23</v>
      </c>
      <c r="H34" s="18">
        <f t="shared" si="5"/>
        <v>0</v>
      </c>
    </row>
    <row r="35" spans="1:8" x14ac:dyDescent="0.25">
      <c r="A35" s="12">
        <v>9</v>
      </c>
      <c r="B35" s="27" t="s">
        <v>41</v>
      </c>
      <c r="C35" s="20" t="s">
        <v>12</v>
      </c>
      <c r="D35" s="15">
        <v>1</v>
      </c>
      <c r="E35" s="16">
        <v>0</v>
      </c>
      <c r="F35" s="16">
        <f t="shared" si="4"/>
        <v>0</v>
      </c>
      <c r="G35" s="21">
        <v>0.23</v>
      </c>
      <c r="H35" s="18">
        <f t="shared" si="5"/>
        <v>0</v>
      </c>
    </row>
    <row r="36" spans="1:8" x14ac:dyDescent="0.25">
      <c r="A36" s="12">
        <v>10</v>
      </c>
      <c r="B36" s="27" t="s">
        <v>42</v>
      </c>
      <c r="C36" s="20" t="s">
        <v>12</v>
      </c>
      <c r="D36" s="15">
        <v>1</v>
      </c>
      <c r="E36" s="16">
        <v>0</v>
      </c>
      <c r="F36" s="16">
        <f t="shared" si="4"/>
        <v>0</v>
      </c>
      <c r="G36" s="21">
        <v>0.23</v>
      </c>
      <c r="H36" s="18">
        <f t="shared" si="5"/>
        <v>0</v>
      </c>
    </row>
    <row r="37" spans="1:8" x14ac:dyDescent="0.25">
      <c r="A37" s="12">
        <v>11</v>
      </c>
      <c r="B37" s="27" t="s">
        <v>43</v>
      </c>
      <c r="C37" s="20" t="s">
        <v>12</v>
      </c>
      <c r="D37" s="15">
        <v>4</v>
      </c>
      <c r="E37" s="16">
        <v>0</v>
      </c>
      <c r="F37" s="16">
        <f t="shared" si="4"/>
        <v>0</v>
      </c>
      <c r="G37" s="21">
        <v>0.23</v>
      </c>
      <c r="H37" s="18">
        <f t="shared" si="5"/>
        <v>0</v>
      </c>
    </row>
    <row r="38" spans="1:8" x14ac:dyDescent="0.25">
      <c r="A38" s="12">
        <v>12</v>
      </c>
      <c r="B38" s="27" t="s">
        <v>44</v>
      </c>
      <c r="C38" s="20" t="s">
        <v>12</v>
      </c>
      <c r="D38" s="15">
        <v>4</v>
      </c>
      <c r="E38" s="16">
        <v>0</v>
      </c>
      <c r="F38" s="16">
        <f t="shared" si="4"/>
        <v>0</v>
      </c>
      <c r="G38" s="21">
        <v>0.23</v>
      </c>
      <c r="H38" s="18">
        <f t="shared" si="5"/>
        <v>0</v>
      </c>
    </row>
    <row r="39" spans="1:8" x14ac:dyDescent="0.25">
      <c r="A39" s="12">
        <v>13</v>
      </c>
      <c r="B39" s="27" t="s">
        <v>45</v>
      </c>
      <c r="C39" s="20" t="s">
        <v>12</v>
      </c>
      <c r="D39" s="15">
        <v>4</v>
      </c>
      <c r="E39" s="16">
        <v>0</v>
      </c>
      <c r="F39" s="16">
        <f t="shared" si="4"/>
        <v>0</v>
      </c>
      <c r="G39" s="21">
        <v>0.23</v>
      </c>
      <c r="H39" s="18">
        <f t="shared" si="5"/>
        <v>0</v>
      </c>
    </row>
    <row r="40" spans="1:8" x14ac:dyDescent="0.25">
      <c r="A40" s="12">
        <v>14</v>
      </c>
      <c r="B40" s="27" t="s">
        <v>46</v>
      </c>
      <c r="C40" s="20" t="s">
        <v>12</v>
      </c>
      <c r="D40" s="15">
        <v>2</v>
      </c>
      <c r="E40" s="16">
        <v>0</v>
      </c>
      <c r="F40" s="16">
        <f t="shared" si="4"/>
        <v>0</v>
      </c>
      <c r="G40" s="21">
        <v>0.23</v>
      </c>
      <c r="H40" s="18">
        <f t="shared" si="5"/>
        <v>0</v>
      </c>
    </row>
    <row r="41" spans="1:8" x14ac:dyDescent="0.25">
      <c r="A41" s="12">
        <v>15</v>
      </c>
      <c r="B41" s="27" t="s">
        <v>47</v>
      </c>
      <c r="C41" s="20" t="s">
        <v>12</v>
      </c>
      <c r="D41" s="15">
        <v>2</v>
      </c>
      <c r="E41" s="16">
        <v>0</v>
      </c>
      <c r="F41" s="16">
        <f t="shared" si="4"/>
        <v>0</v>
      </c>
      <c r="G41" s="21">
        <v>0.23</v>
      </c>
      <c r="H41" s="18">
        <f t="shared" si="5"/>
        <v>0</v>
      </c>
    </row>
    <row r="42" spans="1:8" x14ac:dyDescent="0.25">
      <c r="A42" s="12">
        <v>16</v>
      </c>
      <c r="B42" s="27" t="s">
        <v>48</v>
      </c>
      <c r="C42" s="20" t="s">
        <v>12</v>
      </c>
      <c r="D42" s="15">
        <v>1</v>
      </c>
      <c r="E42" s="16">
        <v>0</v>
      </c>
      <c r="F42" s="16">
        <f t="shared" si="4"/>
        <v>0</v>
      </c>
      <c r="G42" s="21">
        <v>0.23</v>
      </c>
      <c r="H42" s="18">
        <f t="shared" si="5"/>
        <v>0</v>
      </c>
    </row>
    <row r="43" spans="1:8" x14ac:dyDescent="0.25">
      <c r="A43" s="12">
        <v>17</v>
      </c>
      <c r="B43" s="27" t="s">
        <v>49</v>
      </c>
      <c r="C43" s="20" t="s">
        <v>12</v>
      </c>
      <c r="D43" s="15">
        <v>1</v>
      </c>
      <c r="E43" s="16">
        <v>0</v>
      </c>
      <c r="F43" s="16">
        <f t="shared" si="4"/>
        <v>0</v>
      </c>
      <c r="G43" s="21">
        <v>0.23</v>
      </c>
      <c r="H43" s="18">
        <f t="shared" si="5"/>
        <v>0</v>
      </c>
    </row>
    <row r="44" spans="1:8" x14ac:dyDescent="0.25">
      <c r="A44" s="12">
        <v>18</v>
      </c>
      <c r="B44" s="27" t="s">
        <v>50</v>
      </c>
      <c r="C44" s="20" t="s">
        <v>12</v>
      </c>
      <c r="D44" s="15">
        <v>1</v>
      </c>
      <c r="E44" s="16">
        <v>0</v>
      </c>
      <c r="F44" s="16">
        <f t="shared" si="4"/>
        <v>0</v>
      </c>
      <c r="G44" s="21">
        <v>0.23</v>
      </c>
      <c r="H44" s="18">
        <f t="shared" si="5"/>
        <v>0</v>
      </c>
    </row>
    <row r="45" spans="1:8" x14ac:dyDescent="0.25">
      <c r="A45" s="12">
        <v>19</v>
      </c>
      <c r="B45" s="27" t="s">
        <v>51</v>
      </c>
      <c r="C45" s="20" t="s">
        <v>12</v>
      </c>
      <c r="D45" s="15">
        <v>1</v>
      </c>
      <c r="E45" s="16">
        <v>0</v>
      </c>
      <c r="F45" s="16">
        <f t="shared" si="4"/>
        <v>0</v>
      </c>
      <c r="G45" s="21">
        <v>0.23</v>
      </c>
      <c r="H45" s="18">
        <f t="shared" si="5"/>
        <v>0</v>
      </c>
    </row>
    <row r="46" spans="1:8" x14ac:dyDescent="0.25">
      <c r="A46" s="22">
        <v>20</v>
      </c>
      <c r="B46" s="27" t="s">
        <v>52</v>
      </c>
      <c r="C46" s="20" t="s">
        <v>12</v>
      </c>
      <c r="D46" s="15">
        <v>1</v>
      </c>
      <c r="E46" s="16">
        <v>0</v>
      </c>
      <c r="F46" s="16">
        <f t="shared" si="4"/>
        <v>0</v>
      </c>
      <c r="G46" s="21">
        <v>0.23</v>
      </c>
      <c r="H46" s="18">
        <f t="shared" si="5"/>
        <v>0</v>
      </c>
    </row>
    <row r="47" spans="1:8" ht="15.75" thickBot="1" x14ac:dyDescent="0.3">
      <c r="A47" s="6">
        <v>4</v>
      </c>
      <c r="B47" s="26" t="s">
        <v>53</v>
      </c>
      <c r="C47" s="8" t="s">
        <v>26</v>
      </c>
      <c r="D47" s="8"/>
      <c r="E47" s="9"/>
      <c r="F47" s="9"/>
      <c r="G47" s="10"/>
      <c r="H47" s="24">
        <f>SUM(H27:H46)</f>
        <v>0</v>
      </c>
    </row>
    <row r="48" spans="1:8" x14ac:dyDescent="0.25">
      <c r="A48" s="12">
        <v>1</v>
      </c>
      <c r="B48" s="28" t="s">
        <v>54</v>
      </c>
      <c r="C48" s="20" t="s">
        <v>12</v>
      </c>
      <c r="D48" s="15">
        <v>2</v>
      </c>
      <c r="E48" s="16">
        <v>0</v>
      </c>
      <c r="F48" s="16">
        <f t="shared" ref="F48:F54" si="6">E48*D48</f>
        <v>0</v>
      </c>
      <c r="G48" s="21">
        <v>0.23</v>
      </c>
      <c r="H48" s="18">
        <f t="shared" ref="H48:H54" si="7">F48*1.23</f>
        <v>0</v>
      </c>
    </row>
    <row r="49" spans="1:8" x14ac:dyDescent="0.25">
      <c r="A49" s="12">
        <v>2</v>
      </c>
      <c r="B49" s="28" t="s">
        <v>55</v>
      </c>
      <c r="C49" s="20" t="s">
        <v>12</v>
      </c>
      <c r="D49" s="15">
        <v>2</v>
      </c>
      <c r="E49" s="16">
        <v>0</v>
      </c>
      <c r="F49" s="16">
        <f t="shared" si="6"/>
        <v>0</v>
      </c>
      <c r="G49" s="21">
        <v>0.23</v>
      </c>
      <c r="H49" s="18">
        <f t="shared" si="7"/>
        <v>0</v>
      </c>
    </row>
    <row r="50" spans="1:8" x14ac:dyDescent="0.25">
      <c r="A50" s="12">
        <v>3</v>
      </c>
      <c r="B50" s="28" t="s">
        <v>56</v>
      </c>
      <c r="C50" s="20" t="s">
        <v>12</v>
      </c>
      <c r="D50" s="15">
        <v>3</v>
      </c>
      <c r="E50" s="16">
        <v>0</v>
      </c>
      <c r="F50" s="16">
        <f t="shared" si="6"/>
        <v>0</v>
      </c>
      <c r="G50" s="21">
        <v>0.23</v>
      </c>
      <c r="H50" s="18">
        <f t="shared" si="7"/>
        <v>0</v>
      </c>
    </row>
    <row r="51" spans="1:8" x14ac:dyDescent="0.25">
      <c r="A51" s="12">
        <v>4</v>
      </c>
      <c r="B51" s="28" t="s">
        <v>57</v>
      </c>
      <c r="C51" s="20" t="s">
        <v>12</v>
      </c>
      <c r="D51" s="15">
        <v>10</v>
      </c>
      <c r="E51" s="16">
        <v>0</v>
      </c>
      <c r="F51" s="16">
        <f t="shared" si="6"/>
        <v>0</v>
      </c>
      <c r="G51" s="21">
        <v>0.23</v>
      </c>
      <c r="H51" s="18">
        <f t="shared" si="7"/>
        <v>0</v>
      </c>
    </row>
    <row r="52" spans="1:8" x14ac:dyDescent="0.25">
      <c r="A52" s="12">
        <v>5</v>
      </c>
      <c r="B52" s="28" t="s">
        <v>58</v>
      </c>
      <c r="C52" s="20" t="s">
        <v>12</v>
      </c>
      <c r="D52" s="15">
        <v>6</v>
      </c>
      <c r="E52" s="16">
        <v>0</v>
      </c>
      <c r="F52" s="16">
        <f t="shared" si="6"/>
        <v>0</v>
      </c>
      <c r="G52" s="21">
        <v>0.23</v>
      </c>
      <c r="H52" s="18">
        <f t="shared" si="7"/>
        <v>0</v>
      </c>
    </row>
    <row r="53" spans="1:8" x14ac:dyDescent="0.25">
      <c r="A53" s="12">
        <v>6</v>
      </c>
      <c r="B53" s="28" t="s">
        <v>59</v>
      </c>
      <c r="C53" s="20" t="s">
        <v>12</v>
      </c>
      <c r="D53" s="15">
        <v>6</v>
      </c>
      <c r="E53" s="16">
        <v>0</v>
      </c>
      <c r="F53" s="16">
        <f t="shared" si="6"/>
        <v>0</v>
      </c>
      <c r="G53" s="21">
        <v>0.23</v>
      </c>
      <c r="H53" s="18">
        <f t="shared" si="7"/>
        <v>0</v>
      </c>
    </row>
    <row r="54" spans="1:8" x14ac:dyDescent="0.25">
      <c r="A54" s="12">
        <v>7</v>
      </c>
      <c r="B54" s="28" t="s">
        <v>60</v>
      </c>
      <c r="C54" s="20" t="s">
        <v>12</v>
      </c>
      <c r="D54" s="15">
        <v>6</v>
      </c>
      <c r="E54" s="16">
        <v>0</v>
      </c>
      <c r="F54" s="16">
        <f t="shared" si="6"/>
        <v>0</v>
      </c>
      <c r="G54" s="21">
        <v>0.23</v>
      </c>
      <c r="H54" s="18">
        <f t="shared" si="7"/>
        <v>0</v>
      </c>
    </row>
    <row r="55" spans="1:8" ht="15.75" thickBot="1" x14ac:dyDescent="0.3">
      <c r="A55" s="6">
        <v>5</v>
      </c>
      <c r="B55" s="26" t="s">
        <v>61</v>
      </c>
      <c r="C55" s="8" t="s">
        <v>26</v>
      </c>
      <c r="D55" s="8"/>
      <c r="E55" s="9"/>
      <c r="F55" s="9"/>
      <c r="G55" s="10"/>
      <c r="H55" s="24">
        <f>SUM(H48:H54)</f>
        <v>0</v>
      </c>
    </row>
    <row r="56" spans="1:8" x14ac:dyDescent="0.25">
      <c r="A56" s="22">
        <v>1</v>
      </c>
      <c r="B56" s="25" t="s">
        <v>62</v>
      </c>
      <c r="C56" s="20" t="s">
        <v>12</v>
      </c>
      <c r="D56" s="15">
        <v>5</v>
      </c>
      <c r="E56" s="16">
        <v>0</v>
      </c>
      <c r="F56" s="16">
        <f t="shared" ref="F56:F59" si="8">E56*D56</f>
        <v>0</v>
      </c>
      <c r="G56" s="21">
        <v>0.23</v>
      </c>
      <c r="H56" s="18">
        <f t="shared" ref="H56:H59" si="9">F56*1.23</f>
        <v>0</v>
      </c>
    </row>
    <row r="57" spans="1:8" x14ac:dyDescent="0.25">
      <c r="A57" s="22">
        <v>2</v>
      </c>
      <c r="B57" s="25" t="s">
        <v>63</v>
      </c>
      <c r="C57" s="20" t="s">
        <v>12</v>
      </c>
      <c r="D57" s="15">
        <v>5</v>
      </c>
      <c r="E57" s="16">
        <v>0</v>
      </c>
      <c r="F57" s="16">
        <f t="shared" si="8"/>
        <v>0</v>
      </c>
      <c r="G57" s="21">
        <v>0.23</v>
      </c>
      <c r="H57" s="18">
        <f t="shared" si="9"/>
        <v>0</v>
      </c>
    </row>
    <row r="58" spans="1:8" x14ac:dyDescent="0.25">
      <c r="A58" s="22">
        <v>4</v>
      </c>
      <c r="B58" s="25" t="s">
        <v>64</v>
      </c>
      <c r="C58" s="20" t="s">
        <v>12</v>
      </c>
      <c r="D58" s="15">
        <v>1</v>
      </c>
      <c r="E58" s="16">
        <v>0</v>
      </c>
      <c r="F58" s="16">
        <f t="shared" si="8"/>
        <v>0</v>
      </c>
      <c r="G58" s="21">
        <v>0.23</v>
      </c>
      <c r="H58" s="18">
        <f t="shared" si="9"/>
        <v>0</v>
      </c>
    </row>
    <row r="59" spans="1:8" x14ac:dyDescent="0.25">
      <c r="A59" s="22">
        <v>3</v>
      </c>
      <c r="B59" s="25" t="s">
        <v>65</v>
      </c>
      <c r="C59" s="20" t="s">
        <v>12</v>
      </c>
      <c r="D59" s="15">
        <v>5</v>
      </c>
      <c r="E59" s="16">
        <v>0</v>
      </c>
      <c r="F59" s="16">
        <f t="shared" si="8"/>
        <v>0</v>
      </c>
      <c r="G59" s="21">
        <v>0.23</v>
      </c>
      <c r="H59" s="18">
        <f t="shared" si="9"/>
        <v>0</v>
      </c>
    </row>
    <row r="60" spans="1:8" ht="15.75" thickBot="1" x14ac:dyDescent="0.3">
      <c r="A60" s="6">
        <v>6</v>
      </c>
      <c r="B60" s="26" t="s">
        <v>66</v>
      </c>
      <c r="C60" s="8" t="s">
        <v>26</v>
      </c>
      <c r="D60" s="8"/>
      <c r="E60" s="9"/>
      <c r="F60" s="9"/>
      <c r="G60" s="10"/>
      <c r="H60" s="24">
        <f>SUM(H56:H59)</f>
        <v>0</v>
      </c>
    </row>
    <row r="61" spans="1:8" x14ac:dyDescent="0.25">
      <c r="A61" s="22">
        <v>1</v>
      </c>
      <c r="B61" s="25" t="s">
        <v>67</v>
      </c>
      <c r="C61" s="20" t="s">
        <v>12</v>
      </c>
      <c r="D61" s="15">
        <v>5</v>
      </c>
      <c r="E61" s="16">
        <v>0</v>
      </c>
      <c r="F61" s="16">
        <f t="shared" ref="F61:F64" si="10">E61*D61</f>
        <v>0</v>
      </c>
      <c r="G61" s="21">
        <v>0.23</v>
      </c>
      <c r="H61" s="18">
        <f t="shared" ref="H61:H64" si="11">F61*1.23</f>
        <v>0</v>
      </c>
    </row>
    <row r="62" spans="1:8" x14ac:dyDescent="0.25">
      <c r="A62" s="22">
        <v>2</v>
      </c>
      <c r="B62" s="25" t="s">
        <v>68</v>
      </c>
      <c r="C62" s="20" t="s">
        <v>12</v>
      </c>
      <c r="D62" s="15">
        <v>10</v>
      </c>
      <c r="E62" s="16">
        <v>0</v>
      </c>
      <c r="F62" s="16">
        <f t="shared" si="10"/>
        <v>0</v>
      </c>
      <c r="G62" s="21">
        <v>0.23</v>
      </c>
      <c r="H62" s="18">
        <f t="shared" si="11"/>
        <v>0</v>
      </c>
    </row>
    <row r="63" spans="1:8" x14ac:dyDescent="0.25">
      <c r="A63" s="22">
        <v>3</v>
      </c>
      <c r="B63" s="25" t="s">
        <v>69</v>
      </c>
      <c r="C63" s="20" t="s">
        <v>12</v>
      </c>
      <c r="D63" s="15">
        <v>1</v>
      </c>
      <c r="E63" s="16">
        <v>0</v>
      </c>
      <c r="F63" s="16">
        <f t="shared" si="10"/>
        <v>0</v>
      </c>
      <c r="G63" s="21">
        <v>0.23</v>
      </c>
      <c r="H63" s="18">
        <f t="shared" si="11"/>
        <v>0</v>
      </c>
    </row>
    <row r="64" spans="1:8" x14ac:dyDescent="0.25">
      <c r="A64" s="22">
        <v>4</v>
      </c>
      <c r="B64" s="25" t="s">
        <v>70</v>
      </c>
      <c r="C64" s="20" t="s">
        <v>12</v>
      </c>
      <c r="D64" s="15">
        <v>5</v>
      </c>
      <c r="E64" s="16">
        <v>0</v>
      </c>
      <c r="F64" s="16">
        <f t="shared" si="10"/>
        <v>0</v>
      </c>
      <c r="G64" s="21">
        <v>0.23</v>
      </c>
      <c r="H64" s="18">
        <f t="shared" si="11"/>
        <v>0</v>
      </c>
    </row>
    <row r="65" spans="1:8" ht="15.75" thickBot="1" x14ac:dyDescent="0.3">
      <c r="A65" s="6">
        <v>7</v>
      </c>
      <c r="B65" s="26" t="s">
        <v>71</v>
      </c>
      <c r="C65" s="8" t="s">
        <v>26</v>
      </c>
      <c r="D65" s="8"/>
      <c r="E65" s="9"/>
      <c r="F65" s="9"/>
      <c r="G65" s="10"/>
      <c r="H65" s="24">
        <f>SUM(H61:H64)</f>
        <v>0</v>
      </c>
    </row>
    <row r="66" spans="1:8" x14ac:dyDescent="0.25">
      <c r="A66" s="22">
        <v>1</v>
      </c>
      <c r="B66" s="25" t="s">
        <v>72</v>
      </c>
      <c r="C66" s="20" t="s">
        <v>12</v>
      </c>
      <c r="D66" s="15">
        <v>5</v>
      </c>
      <c r="E66" s="16">
        <v>0</v>
      </c>
      <c r="F66" s="16">
        <f t="shared" ref="F66:F82" si="12">E66*D66</f>
        <v>0</v>
      </c>
      <c r="G66" s="21">
        <v>0.23</v>
      </c>
      <c r="H66" s="18">
        <f t="shared" ref="H66:H82" si="13">F66*1.23</f>
        <v>0</v>
      </c>
    </row>
    <row r="67" spans="1:8" x14ac:dyDescent="0.25">
      <c r="A67" s="22">
        <v>2</v>
      </c>
      <c r="B67" s="25" t="s">
        <v>73</v>
      </c>
      <c r="C67" s="20" t="s">
        <v>12</v>
      </c>
      <c r="D67" s="15">
        <v>10</v>
      </c>
      <c r="E67" s="16">
        <v>0</v>
      </c>
      <c r="F67" s="16">
        <f t="shared" si="12"/>
        <v>0</v>
      </c>
      <c r="G67" s="21">
        <v>0.23</v>
      </c>
      <c r="H67" s="18">
        <f t="shared" si="13"/>
        <v>0</v>
      </c>
    </row>
    <row r="68" spans="1:8" x14ac:dyDescent="0.25">
      <c r="A68" s="22">
        <v>3</v>
      </c>
      <c r="B68" s="25" t="s">
        <v>74</v>
      </c>
      <c r="C68" s="20" t="s">
        <v>12</v>
      </c>
      <c r="D68" s="15">
        <v>10</v>
      </c>
      <c r="E68" s="16">
        <v>0</v>
      </c>
      <c r="F68" s="16">
        <f t="shared" si="12"/>
        <v>0</v>
      </c>
      <c r="G68" s="21">
        <v>0.23</v>
      </c>
      <c r="H68" s="18">
        <f t="shared" si="13"/>
        <v>0</v>
      </c>
    </row>
    <row r="69" spans="1:8" x14ac:dyDescent="0.25">
      <c r="A69" s="22">
        <v>4</v>
      </c>
      <c r="B69" s="25" t="s">
        <v>75</v>
      </c>
      <c r="C69" s="20" t="s">
        <v>12</v>
      </c>
      <c r="D69" s="15">
        <v>5</v>
      </c>
      <c r="E69" s="16">
        <v>0</v>
      </c>
      <c r="F69" s="16">
        <f t="shared" si="12"/>
        <v>0</v>
      </c>
      <c r="G69" s="21">
        <v>0.23</v>
      </c>
      <c r="H69" s="18">
        <f t="shared" si="13"/>
        <v>0</v>
      </c>
    </row>
    <row r="70" spans="1:8" x14ac:dyDescent="0.25">
      <c r="A70" s="22">
        <v>5</v>
      </c>
      <c r="B70" s="25" t="s">
        <v>76</v>
      </c>
      <c r="C70" s="20" t="s">
        <v>12</v>
      </c>
      <c r="D70" s="15">
        <v>10</v>
      </c>
      <c r="E70" s="16">
        <v>0</v>
      </c>
      <c r="F70" s="16">
        <f t="shared" si="12"/>
        <v>0</v>
      </c>
      <c r="G70" s="21">
        <v>0.23</v>
      </c>
      <c r="H70" s="18">
        <f t="shared" si="13"/>
        <v>0</v>
      </c>
    </row>
    <row r="71" spans="1:8" x14ac:dyDescent="0.25">
      <c r="A71" s="22">
        <v>6</v>
      </c>
      <c r="B71" s="25" t="s">
        <v>77</v>
      </c>
      <c r="C71" s="20" t="s">
        <v>12</v>
      </c>
      <c r="D71" s="15">
        <v>5</v>
      </c>
      <c r="E71" s="16">
        <v>0</v>
      </c>
      <c r="F71" s="16">
        <f t="shared" si="12"/>
        <v>0</v>
      </c>
      <c r="G71" s="21">
        <v>0.23</v>
      </c>
      <c r="H71" s="18">
        <f t="shared" si="13"/>
        <v>0</v>
      </c>
    </row>
    <row r="72" spans="1:8" x14ac:dyDescent="0.25">
      <c r="A72" s="22">
        <v>7</v>
      </c>
      <c r="B72" s="25" t="s">
        <v>78</v>
      </c>
      <c r="C72" s="20" t="s">
        <v>12</v>
      </c>
      <c r="D72" s="15">
        <v>5</v>
      </c>
      <c r="E72" s="16">
        <v>0</v>
      </c>
      <c r="F72" s="16">
        <f t="shared" si="12"/>
        <v>0</v>
      </c>
      <c r="G72" s="21">
        <v>0.23</v>
      </c>
      <c r="H72" s="18">
        <f t="shared" si="13"/>
        <v>0</v>
      </c>
    </row>
    <row r="73" spans="1:8" x14ac:dyDescent="0.25">
      <c r="A73" s="22">
        <v>8</v>
      </c>
      <c r="B73" s="25" t="s">
        <v>79</v>
      </c>
      <c r="C73" s="20" t="s">
        <v>12</v>
      </c>
      <c r="D73" s="15">
        <v>2</v>
      </c>
      <c r="E73" s="16">
        <v>0</v>
      </c>
      <c r="F73" s="16">
        <f t="shared" si="12"/>
        <v>0</v>
      </c>
      <c r="G73" s="21">
        <v>0.23</v>
      </c>
      <c r="H73" s="18">
        <f t="shared" si="13"/>
        <v>0</v>
      </c>
    </row>
    <row r="74" spans="1:8" x14ac:dyDescent="0.25">
      <c r="A74" s="22">
        <v>9</v>
      </c>
      <c r="B74" s="25" t="s">
        <v>80</v>
      </c>
      <c r="C74" s="20" t="s">
        <v>12</v>
      </c>
      <c r="D74" s="15">
        <v>10</v>
      </c>
      <c r="E74" s="16">
        <v>0</v>
      </c>
      <c r="F74" s="16">
        <f t="shared" si="12"/>
        <v>0</v>
      </c>
      <c r="G74" s="21">
        <v>0.23</v>
      </c>
      <c r="H74" s="18">
        <f t="shared" si="13"/>
        <v>0</v>
      </c>
    </row>
    <row r="75" spans="1:8" x14ac:dyDescent="0.25">
      <c r="A75" s="22">
        <v>10</v>
      </c>
      <c r="B75" s="25" t="s">
        <v>81</v>
      </c>
      <c r="C75" s="20" t="s">
        <v>12</v>
      </c>
      <c r="D75" s="15">
        <v>1</v>
      </c>
      <c r="E75" s="16">
        <v>0</v>
      </c>
      <c r="F75" s="16">
        <f t="shared" si="12"/>
        <v>0</v>
      </c>
      <c r="G75" s="21">
        <v>0.23</v>
      </c>
      <c r="H75" s="18">
        <f t="shared" si="13"/>
        <v>0</v>
      </c>
    </row>
    <row r="76" spans="1:8" x14ac:dyDescent="0.25">
      <c r="A76" s="22">
        <v>11</v>
      </c>
      <c r="B76" s="25" t="s">
        <v>82</v>
      </c>
      <c r="C76" s="20" t="s">
        <v>12</v>
      </c>
      <c r="D76" s="15">
        <v>1</v>
      </c>
      <c r="E76" s="16">
        <v>0</v>
      </c>
      <c r="F76" s="16">
        <f t="shared" si="12"/>
        <v>0</v>
      </c>
      <c r="G76" s="21">
        <v>0.23</v>
      </c>
      <c r="H76" s="18">
        <f t="shared" si="13"/>
        <v>0</v>
      </c>
    </row>
    <row r="77" spans="1:8" x14ac:dyDescent="0.25">
      <c r="A77" s="22">
        <v>12</v>
      </c>
      <c r="B77" s="25" t="s">
        <v>83</v>
      </c>
      <c r="C77" s="20" t="s">
        <v>12</v>
      </c>
      <c r="D77" s="15">
        <v>1</v>
      </c>
      <c r="E77" s="16">
        <v>0</v>
      </c>
      <c r="F77" s="16">
        <f t="shared" si="12"/>
        <v>0</v>
      </c>
      <c r="G77" s="21">
        <v>0.23</v>
      </c>
      <c r="H77" s="18">
        <f t="shared" si="13"/>
        <v>0</v>
      </c>
    </row>
    <row r="78" spans="1:8" x14ac:dyDescent="0.25">
      <c r="A78" s="22">
        <v>13</v>
      </c>
      <c r="B78" s="25" t="s">
        <v>84</v>
      </c>
      <c r="C78" s="20" t="s">
        <v>12</v>
      </c>
      <c r="D78" s="15">
        <v>1</v>
      </c>
      <c r="E78" s="16">
        <v>0</v>
      </c>
      <c r="F78" s="16">
        <f t="shared" si="12"/>
        <v>0</v>
      </c>
      <c r="G78" s="21">
        <v>0.23</v>
      </c>
      <c r="H78" s="18">
        <f t="shared" si="13"/>
        <v>0</v>
      </c>
    </row>
    <row r="79" spans="1:8" x14ac:dyDescent="0.25">
      <c r="A79" s="22">
        <v>16</v>
      </c>
      <c r="B79" s="25" t="s">
        <v>85</v>
      </c>
      <c r="C79" s="20" t="s">
        <v>12</v>
      </c>
      <c r="D79" s="15">
        <v>1</v>
      </c>
      <c r="E79" s="16">
        <v>0</v>
      </c>
      <c r="F79" s="16">
        <f t="shared" si="12"/>
        <v>0</v>
      </c>
      <c r="G79" s="21">
        <v>0.23</v>
      </c>
      <c r="H79" s="18">
        <f t="shared" si="13"/>
        <v>0</v>
      </c>
    </row>
    <row r="80" spans="1:8" x14ac:dyDescent="0.25">
      <c r="A80" s="22">
        <v>17</v>
      </c>
      <c r="B80" s="25" t="s">
        <v>86</v>
      </c>
      <c r="C80" s="20" t="s">
        <v>12</v>
      </c>
      <c r="D80" s="15">
        <v>1</v>
      </c>
      <c r="E80" s="16">
        <v>0</v>
      </c>
      <c r="F80" s="16">
        <f t="shared" si="12"/>
        <v>0</v>
      </c>
      <c r="G80" s="21">
        <v>0.23</v>
      </c>
      <c r="H80" s="18">
        <f t="shared" si="13"/>
        <v>0</v>
      </c>
    </row>
    <row r="81" spans="1:8" x14ac:dyDescent="0.25">
      <c r="A81" s="22">
        <v>18</v>
      </c>
      <c r="B81" s="25" t="s">
        <v>87</v>
      </c>
      <c r="C81" s="20" t="s">
        <v>12</v>
      </c>
      <c r="D81" s="15">
        <v>1</v>
      </c>
      <c r="E81" s="16">
        <v>0</v>
      </c>
      <c r="F81" s="16">
        <f t="shared" si="12"/>
        <v>0</v>
      </c>
      <c r="G81" s="21">
        <v>0.23</v>
      </c>
      <c r="H81" s="18">
        <f t="shared" si="13"/>
        <v>0</v>
      </c>
    </row>
    <row r="82" spans="1:8" x14ac:dyDescent="0.25">
      <c r="A82" s="22">
        <v>19</v>
      </c>
      <c r="B82" s="25" t="s">
        <v>88</v>
      </c>
      <c r="C82" s="20" t="s">
        <v>12</v>
      </c>
      <c r="D82" s="15">
        <v>1</v>
      </c>
      <c r="E82" s="16">
        <v>0</v>
      </c>
      <c r="F82" s="16">
        <f t="shared" si="12"/>
        <v>0</v>
      </c>
      <c r="G82" s="21">
        <v>0.23</v>
      </c>
      <c r="H82" s="18">
        <f t="shared" si="13"/>
        <v>0</v>
      </c>
    </row>
    <row r="83" spans="1:8" ht="15.75" thickBot="1" x14ac:dyDescent="0.3">
      <c r="A83" s="6">
        <v>8</v>
      </c>
      <c r="B83" s="26" t="s">
        <v>89</v>
      </c>
      <c r="C83" s="8" t="s">
        <v>26</v>
      </c>
      <c r="D83" s="8"/>
      <c r="E83" s="9"/>
      <c r="F83" s="9"/>
      <c r="G83" s="10"/>
      <c r="H83" s="24">
        <f>SUM(H66:H82)</f>
        <v>0</v>
      </c>
    </row>
    <row r="84" spans="1:8" x14ac:dyDescent="0.25">
      <c r="A84" s="12">
        <v>1</v>
      </c>
      <c r="B84" s="28" t="s">
        <v>90</v>
      </c>
      <c r="C84" s="14" t="s">
        <v>12</v>
      </c>
      <c r="D84" s="15">
        <v>1</v>
      </c>
      <c r="E84" s="16">
        <v>0</v>
      </c>
      <c r="F84" s="16">
        <f t="shared" ref="F84:F98" si="14">E84*D84</f>
        <v>0</v>
      </c>
      <c r="G84" s="21">
        <v>0.23</v>
      </c>
      <c r="H84" s="18">
        <f t="shared" ref="H84:H98" si="15">F84*1.23</f>
        <v>0</v>
      </c>
    </row>
    <row r="85" spans="1:8" x14ac:dyDescent="0.25">
      <c r="A85" s="22">
        <v>2</v>
      </c>
      <c r="B85" s="25" t="s">
        <v>91</v>
      </c>
      <c r="C85" s="20" t="s">
        <v>12</v>
      </c>
      <c r="D85" s="15">
        <v>1</v>
      </c>
      <c r="E85" s="16">
        <v>0</v>
      </c>
      <c r="F85" s="16">
        <f t="shared" si="14"/>
        <v>0</v>
      </c>
      <c r="G85" s="21">
        <v>0.23</v>
      </c>
      <c r="H85" s="18">
        <f t="shared" si="15"/>
        <v>0</v>
      </c>
    </row>
    <row r="86" spans="1:8" x14ac:dyDescent="0.25">
      <c r="A86" s="22">
        <v>3</v>
      </c>
      <c r="B86" s="25" t="s">
        <v>92</v>
      </c>
      <c r="C86" s="20" t="s">
        <v>12</v>
      </c>
      <c r="D86" s="15">
        <v>2</v>
      </c>
      <c r="E86" s="16">
        <v>0</v>
      </c>
      <c r="F86" s="16">
        <f t="shared" si="14"/>
        <v>0</v>
      </c>
      <c r="G86" s="21">
        <v>0.23</v>
      </c>
      <c r="H86" s="18">
        <f t="shared" si="15"/>
        <v>0</v>
      </c>
    </row>
    <row r="87" spans="1:8" x14ac:dyDescent="0.25">
      <c r="A87" s="22">
        <v>4</v>
      </c>
      <c r="B87" s="25" t="s">
        <v>93</v>
      </c>
      <c r="C87" s="20" t="s">
        <v>12</v>
      </c>
      <c r="D87" s="15">
        <v>6</v>
      </c>
      <c r="E87" s="16">
        <v>0</v>
      </c>
      <c r="F87" s="16">
        <f t="shared" si="14"/>
        <v>0</v>
      </c>
      <c r="G87" s="21">
        <v>0.23</v>
      </c>
      <c r="H87" s="18">
        <f t="shared" si="15"/>
        <v>0</v>
      </c>
    </row>
    <row r="88" spans="1:8" x14ac:dyDescent="0.25">
      <c r="A88" s="22">
        <v>5</v>
      </c>
      <c r="B88" s="25" t="s">
        <v>94</v>
      </c>
      <c r="C88" s="20" t="s">
        <v>12</v>
      </c>
      <c r="D88" s="15">
        <v>6</v>
      </c>
      <c r="E88" s="16">
        <v>0</v>
      </c>
      <c r="F88" s="16">
        <f t="shared" si="14"/>
        <v>0</v>
      </c>
      <c r="G88" s="21">
        <v>0.23</v>
      </c>
      <c r="H88" s="18">
        <f t="shared" si="15"/>
        <v>0</v>
      </c>
    </row>
    <row r="89" spans="1:8" x14ac:dyDescent="0.25">
      <c r="A89" s="22">
        <v>6</v>
      </c>
      <c r="B89" s="25" t="s">
        <v>95</v>
      </c>
      <c r="C89" s="20" t="s">
        <v>12</v>
      </c>
      <c r="D89" s="15">
        <v>1</v>
      </c>
      <c r="E89" s="16">
        <v>0</v>
      </c>
      <c r="F89" s="16">
        <f t="shared" si="14"/>
        <v>0</v>
      </c>
      <c r="G89" s="21">
        <v>0.23</v>
      </c>
      <c r="H89" s="18">
        <f t="shared" si="15"/>
        <v>0</v>
      </c>
    </row>
    <row r="90" spans="1:8" x14ac:dyDescent="0.25">
      <c r="A90" s="22">
        <v>7</v>
      </c>
      <c r="B90" s="25" t="s">
        <v>96</v>
      </c>
      <c r="C90" s="20" t="s">
        <v>12</v>
      </c>
      <c r="D90" s="15">
        <v>1</v>
      </c>
      <c r="E90" s="16">
        <v>0</v>
      </c>
      <c r="F90" s="16">
        <f t="shared" si="14"/>
        <v>0</v>
      </c>
      <c r="G90" s="21">
        <v>0.23</v>
      </c>
      <c r="H90" s="18">
        <f t="shared" si="15"/>
        <v>0</v>
      </c>
    </row>
    <row r="91" spans="1:8" x14ac:dyDescent="0.25">
      <c r="A91" s="22">
        <v>8</v>
      </c>
      <c r="B91" s="25" t="s">
        <v>97</v>
      </c>
      <c r="C91" s="20" t="s">
        <v>12</v>
      </c>
      <c r="D91" s="15">
        <v>10</v>
      </c>
      <c r="E91" s="16">
        <v>0</v>
      </c>
      <c r="F91" s="16">
        <f t="shared" si="14"/>
        <v>0</v>
      </c>
      <c r="G91" s="21">
        <v>0.23</v>
      </c>
      <c r="H91" s="18">
        <f t="shared" si="15"/>
        <v>0</v>
      </c>
    </row>
    <row r="92" spans="1:8" x14ac:dyDescent="0.25">
      <c r="A92" s="22">
        <v>9</v>
      </c>
      <c r="B92" s="25" t="s">
        <v>98</v>
      </c>
      <c r="C92" s="20" t="s">
        <v>12</v>
      </c>
      <c r="D92" s="15">
        <v>10</v>
      </c>
      <c r="E92" s="16">
        <v>0</v>
      </c>
      <c r="F92" s="16">
        <f t="shared" si="14"/>
        <v>0</v>
      </c>
      <c r="G92" s="21">
        <v>0.23</v>
      </c>
      <c r="H92" s="18">
        <f t="shared" si="15"/>
        <v>0</v>
      </c>
    </row>
    <row r="93" spans="1:8" x14ac:dyDescent="0.25">
      <c r="A93" s="22">
        <v>10</v>
      </c>
      <c r="B93" s="25" t="s">
        <v>99</v>
      </c>
      <c r="C93" s="20" t="s">
        <v>12</v>
      </c>
      <c r="D93" s="15">
        <v>5</v>
      </c>
      <c r="E93" s="16">
        <v>0</v>
      </c>
      <c r="F93" s="16">
        <f t="shared" si="14"/>
        <v>0</v>
      </c>
      <c r="G93" s="21">
        <v>0.23</v>
      </c>
      <c r="H93" s="18">
        <f t="shared" si="15"/>
        <v>0</v>
      </c>
    </row>
    <row r="94" spans="1:8" x14ac:dyDescent="0.25">
      <c r="A94" s="22">
        <v>11</v>
      </c>
      <c r="B94" s="25" t="s">
        <v>100</v>
      </c>
      <c r="C94" s="20" t="s">
        <v>12</v>
      </c>
      <c r="D94" s="15">
        <v>5</v>
      </c>
      <c r="E94" s="16">
        <v>0</v>
      </c>
      <c r="F94" s="16">
        <f t="shared" si="14"/>
        <v>0</v>
      </c>
      <c r="G94" s="21">
        <v>0.23</v>
      </c>
      <c r="H94" s="18">
        <f t="shared" si="15"/>
        <v>0</v>
      </c>
    </row>
    <row r="95" spans="1:8" x14ac:dyDescent="0.25">
      <c r="A95" s="22">
        <v>12</v>
      </c>
      <c r="B95" s="25" t="s">
        <v>101</v>
      </c>
      <c r="C95" s="20" t="s">
        <v>12</v>
      </c>
      <c r="D95" s="15">
        <v>5</v>
      </c>
      <c r="E95" s="16">
        <v>0</v>
      </c>
      <c r="F95" s="16">
        <f t="shared" si="14"/>
        <v>0</v>
      </c>
      <c r="G95" s="21">
        <v>0.23</v>
      </c>
      <c r="H95" s="18">
        <f t="shared" si="15"/>
        <v>0</v>
      </c>
    </row>
    <row r="96" spans="1:8" x14ac:dyDescent="0.25">
      <c r="A96" s="22">
        <v>13</v>
      </c>
      <c r="B96" s="25" t="s">
        <v>102</v>
      </c>
      <c r="C96" s="20" t="s">
        <v>12</v>
      </c>
      <c r="D96" s="15">
        <v>2</v>
      </c>
      <c r="E96" s="16">
        <v>0</v>
      </c>
      <c r="F96" s="16">
        <f t="shared" si="14"/>
        <v>0</v>
      </c>
      <c r="G96" s="21">
        <v>0.23</v>
      </c>
      <c r="H96" s="18">
        <f t="shared" si="15"/>
        <v>0</v>
      </c>
    </row>
    <row r="97" spans="1:8" x14ac:dyDescent="0.25">
      <c r="A97" s="22">
        <v>14</v>
      </c>
      <c r="B97" s="25" t="s">
        <v>103</v>
      </c>
      <c r="C97" s="20" t="s">
        <v>12</v>
      </c>
      <c r="D97" s="15">
        <v>1</v>
      </c>
      <c r="E97" s="16">
        <v>0</v>
      </c>
      <c r="F97" s="16">
        <f t="shared" si="14"/>
        <v>0</v>
      </c>
      <c r="G97" s="21">
        <v>0.23</v>
      </c>
      <c r="H97" s="18">
        <f t="shared" si="15"/>
        <v>0</v>
      </c>
    </row>
    <row r="98" spans="1:8" x14ac:dyDescent="0.25">
      <c r="A98" s="22">
        <v>15</v>
      </c>
      <c r="B98" s="25" t="s">
        <v>104</v>
      </c>
      <c r="C98" s="20" t="s">
        <v>12</v>
      </c>
      <c r="D98" s="15">
        <v>2</v>
      </c>
      <c r="E98" s="16">
        <v>0</v>
      </c>
      <c r="F98" s="16">
        <f t="shared" si="14"/>
        <v>0</v>
      </c>
      <c r="G98" s="21">
        <v>0.23</v>
      </c>
      <c r="H98" s="18">
        <f t="shared" si="15"/>
        <v>0</v>
      </c>
    </row>
    <row r="99" spans="1:8" ht="15.75" thickBot="1" x14ac:dyDescent="0.3">
      <c r="A99" s="6">
        <v>9</v>
      </c>
      <c r="B99" s="26" t="s">
        <v>105</v>
      </c>
      <c r="C99" s="8" t="s">
        <v>26</v>
      </c>
      <c r="D99" s="8"/>
      <c r="E99" s="9"/>
      <c r="F99" s="9"/>
      <c r="G99" s="10"/>
      <c r="H99" s="24">
        <f>SUM(H84:H98)</f>
        <v>0</v>
      </c>
    </row>
    <row r="100" spans="1:8" x14ac:dyDescent="0.25">
      <c r="A100" s="12">
        <v>1</v>
      </c>
      <c r="B100" s="25" t="s">
        <v>106</v>
      </c>
      <c r="C100" s="20" t="s">
        <v>12</v>
      </c>
      <c r="D100" s="15">
        <v>1</v>
      </c>
      <c r="E100" s="16">
        <v>0</v>
      </c>
      <c r="F100" s="16">
        <f t="shared" ref="F100:F107" si="16">E100*D100</f>
        <v>0</v>
      </c>
      <c r="G100" s="21">
        <v>0.23</v>
      </c>
      <c r="H100" s="18">
        <f t="shared" ref="H100:H107" si="17">F100*1.23</f>
        <v>0</v>
      </c>
    </row>
    <row r="101" spans="1:8" x14ac:dyDescent="0.25">
      <c r="A101" s="12">
        <v>2</v>
      </c>
      <c r="B101" s="25" t="s">
        <v>107</v>
      </c>
      <c r="C101" s="20" t="s">
        <v>12</v>
      </c>
      <c r="D101" s="15">
        <v>6</v>
      </c>
      <c r="E101" s="16">
        <v>0</v>
      </c>
      <c r="F101" s="16">
        <f t="shared" si="16"/>
        <v>0</v>
      </c>
      <c r="G101" s="21">
        <v>0.23</v>
      </c>
      <c r="H101" s="18">
        <f t="shared" si="17"/>
        <v>0</v>
      </c>
    </row>
    <row r="102" spans="1:8" x14ac:dyDescent="0.25">
      <c r="A102" s="12">
        <v>3</v>
      </c>
      <c r="B102" s="25" t="s">
        <v>108</v>
      </c>
      <c r="C102" s="20" t="s">
        <v>12</v>
      </c>
      <c r="D102" s="15">
        <v>4</v>
      </c>
      <c r="E102" s="16">
        <v>0</v>
      </c>
      <c r="F102" s="16">
        <f t="shared" si="16"/>
        <v>0</v>
      </c>
      <c r="G102" s="21">
        <v>0.23</v>
      </c>
      <c r="H102" s="18">
        <f t="shared" si="17"/>
        <v>0</v>
      </c>
    </row>
    <row r="103" spans="1:8" x14ac:dyDescent="0.25">
      <c r="A103" s="12">
        <v>4</v>
      </c>
      <c r="B103" s="25" t="s">
        <v>109</v>
      </c>
      <c r="C103" s="20" t="s">
        <v>12</v>
      </c>
      <c r="D103" s="15">
        <v>1</v>
      </c>
      <c r="E103" s="16">
        <v>0</v>
      </c>
      <c r="F103" s="16">
        <f t="shared" si="16"/>
        <v>0</v>
      </c>
      <c r="G103" s="21">
        <v>0.23</v>
      </c>
      <c r="H103" s="18">
        <f t="shared" si="17"/>
        <v>0</v>
      </c>
    </row>
    <row r="104" spans="1:8" x14ac:dyDescent="0.25">
      <c r="A104" s="12">
        <v>5</v>
      </c>
      <c r="B104" s="25" t="s">
        <v>110</v>
      </c>
      <c r="C104" s="20" t="s">
        <v>12</v>
      </c>
      <c r="D104" s="15">
        <v>2</v>
      </c>
      <c r="E104" s="16">
        <v>0</v>
      </c>
      <c r="F104" s="16">
        <f t="shared" si="16"/>
        <v>0</v>
      </c>
      <c r="G104" s="21">
        <v>0.23</v>
      </c>
      <c r="H104" s="18">
        <f t="shared" si="17"/>
        <v>0</v>
      </c>
    </row>
    <row r="105" spans="1:8" x14ac:dyDescent="0.25">
      <c r="A105" s="12">
        <v>6</v>
      </c>
      <c r="B105" s="25" t="s">
        <v>111</v>
      </c>
      <c r="C105" s="20" t="s">
        <v>12</v>
      </c>
      <c r="D105" s="15">
        <v>2</v>
      </c>
      <c r="E105" s="16">
        <v>0</v>
      </c>
      <c r="F105" s="16">
        <f t="shared" si="16"/>
        <v>0</v>
      </c>
      <c r="G105" s="21">
        <v>0.23</v>
      </c>
      <c r="H105" s="18">
        <f t="shared" si="17"/>
        <v>0</v>
      </c>
    </row>
    <row r="106" spans="1:8" x14ac:dyDescent="0.25">
      <c r="A106" s="12">
        <v>7</v>
      </c>
      <c r="B106" s="25" t="s">
        <v>112</v>
      </c>
      <c r="C106" s="20" t="s">
        <v>12</v>
      </c>
      <c r="D106" s="15">
        <v>2</v>
      </c>
      <c r="E106" s="16">
        <v>0</v>
      </c>
      <c r="F106" s="16">
        <f t="shared" si="16"/>
        <v>0</v>
      </c>
      <c r="G106" s="21">
        <v>0.23</v>
      </c>
      <c r="H106" s="18">
        <f t="shared" si="17"/>
        <v>0</v>
      </c>
    </row>
    <row r="107" spans="1:8" x14ac:dyDescent="0.25">
      <c r="A107" s="12">
        <v>8</v>
      </c>
      <c r="B107" s="25" t="s">
        <v>113</v>
      </c>
      <c r="C107" s="20" t="s">
        <v>12</v>
      </c>
      <c r="D107" s="15">
        <v>1</v>
      </c>
      <c r="E107" s="16">
        <v>0</v>
      </c>
      <c r="F107" s="16">
        <f t="shared" si="16"/>
        <v>0</v>
      </c>
      <c r="G107" s="21">
        <v>0.23</v>
      </c>
      <c r="H107" s="18">
        <f t="shared" si="17"/>
        <v>0</v>
      </c>
    </row>
    <row r="108" spans="1:8" ht="15.75" thickBot="1" x14ac:dyDescent="0.3">
      <c r="A108" s="6">
        <v>10</v>
      </c>
      <c r="B108" s="26" t="s">
        <v>114</v>
      </c>
      <c r="C108" s="8" t="s">
        <v>26</v>
      </c>
      <c r="D108" s="8"/>
      <c r="E108" s="9"/>
      <c r="F108" s="9"/>
      <c r="G108" s="10"/>
      <c r="H108" s="24">
        <f>SUM(H100:H107)</f>
        <v>0</v>
      </c>
    </row>
    <row r="109" spans="1:8" x14ac:dyDescent="0.25">
      <c r="A109" s="12">
        <v>1</v>
      </c>
      <c r="B109" s="28" t="s">
        <v>115</v>
      </c>
      <c r="C109" s="14" t="s">
        <v>12</v>
      </c>
      <c r="D109" s="15">
        <v>1</v>
      </c>
      <c r="E109" s="16">
        <v>0</v>
      </c>
      <c r="F109" s="16">
        <f t="shared" ref="F109:F112" si="18">E109*D109</f>
        <v>0</v>
      </c>
      <c r="G109" s="21">
        <v>0.23</v>
      </c>
      <c r="H109" s="18">
        <f t="shared" ref="H109:H112" si="19">F109*1.23</f>
        <v>0</v>
      </c>
    </row>
    <row r="110" spans="1:8" x14ac:dyDescent="0.25">
      <c r="A110" s="22">
        <v>2</v>
      </c>
      <c r="B110" s="28" t="s">
        <v>116</v>
      </c>
      <c r="C110" s="20" t="s">
        <v>12</v>
      </c>
      <c r="D110" s="15">
        <v>5</v>
      </c>
      <c r="E110" s="16">
        <v>0</v>
      </c>
      <c r="F110" s="16">
        <f t="shared" si="18"/>
        <v>0</v>
      </c>
      <c r="G110" s="21">
        <v>0.23</v>
      </c>
      <c r="H110" s="18">
        <f t="shared" si="19"/>
        <v>0</v>
      </c>
    </row>
    <row r="111" spans="1:8" x14ac:dyDescent="0.25">
      <c r="A111" s="22">
        <v>3</v>
      </c>
      <c r="B111" s="28" t="s">
        <v>117</v>
      </c>
      <c r="C111" s="20" t="s">
        <v>12</v>
      </c>
      <c r="D111" s="15">
        <v>5</v>
      </c>
      <c r="E111" s="16">
        <v>0</v>
      </c>
      <c r="F111" s="16">
        <f t="shared" si="18"/>
        <v>0</v>
      </c>
      <c r="G111" s="21">
        <v>0.23</v>
      </c>
      <c r="H111" s="18">
        <f t="shared" si="19"/>
        <v>0</v>
      </c>
    </row>
    <row r="112" spans="1:8" x14ac:dyDescent="0.25">
      <c r="A112" s="22">
        <v>4</v>
      </c>
      <c r="B112" s="28" t="s">
        <v>118</v>
      </c>
      <c r="C112" s="20" t="s">
        <v>12</v>
      </c>
      <c r="D112" s="15">
        <v>1</v>
      </c>
      <c r="E112" s="16">
        <v>0</v>
      </c>
      <c r="F112" s="16">
        <f t="shared" si="18"/>
        <v>0</v>
      </c>
      <c r="G112" s="21">
        <v>0.23</v>
      </c>
      <c r="H112" s="18">
        <f t="shared" si="19"/>
        <v>0</v>
      </c>
    </row>
    <row r="113" spans="1:8" ht="15.75" thickBot="1" x14ac:dyDescent="0.3">
      <c r="A113" s="6">
        <v>11</v>
      </c>
      <c r="B113" s="26" t="s">
        <v>119</v>
      </c>
      <c r="C113" s="8" t="s">
        <v>26</v>
      </c>
      <c r="D113" s="8"/>
      <c r="E113" s="9"/>
      <c r="F113" s="9"/>
      <c r="G113" s="10"/>
      <c r="H113" s="24">
        <f>SUM(H109:H112)</f>
        <v>0</v>
      </c>
    </row>
    <row r="114" spans="1:8" x14ac:dyDescent="0.25">
      <c r="A114" s="22">
        <v>1</v>
      </c>
      <c r="B114" s="25" t="s">
        <v>120</v>
      </c>
      <c r="C114" s="20" t="s">
        <v>12</v>
      </c>
      <c r="D114" s="15">
        <v>10</v>
      </c>
      <c r="E114" s="29">
        <v>0</v>
      </c>
      <c r="F114" s="16">
        <f t="shared" ref="F114:F130" si="20">E114*D114</f>
        <v>0</v>
      </c>
      <c r="G114" s="21">
        <v>0.23</v>
      </c>
      <c r="H114" s="18">
        <f t="shared" ref="H114:H130" si="21">F114*1.23</f>
        <v>0</v>
      </c>
    </row>
    <row r="115" spans="1:8" x14ac:dyDescent="0.25">
      <c r="A115" s="22">
        <v>2</v>
      </c>
      <c r="B115" s="25" t="s">
        <v>121</v>
      </c>
      <c r="C115" s="20" t="s">
        <v>12</v>
      </c>
      <c r="D115" s="15">
        <v>5</v>
      </c>
      <c r="E115" s="29">
        <v>0</v>
      </c>
      <c r="F115" s="16">
        <f t="shared" si="20"/>
        <v>0</v>
      </c>
      <c r="G115" s="21">
        <v>0.23</v>
      </c>
      <c r="H115" s="18">
        <f t="shared" si="21"/>
        <v>0</v>
      </c>
    </row>
    <row r="116" spans="1:8" x14ac:dyDescent="0.25">
      <c r="A116" s="22">
        <v>3</v>
      </c>
      <c r="B116" s="25" t="s">
        <v>122</v>
      </c>
      <c r="C116" s="20" t="s">
        <v>12</v>
      </c>
      <c r="D116" s="15">
        <v>5</v>
      </c>
      <c r="E116" s="29">
        <v>0</v>
      </c>
      <c r="F116" s="16">
        <f t="shared" si="20"/>
        <v>0</v>
      </c>
      <c r="G116" s="21">
        <v>0.23</v>
      </c>
      <c r="H116" s="18">
        <f t="shared" si="21"/>
        <v>0</v>
      </c>
    </row>
    <row r="117" spans="1:8" x14ac:dyDescent="0.25">
      <c r="A117" s="22">
        <v>4</v>
      </c>
      <c r="B117" s="25" t="s">
        <v>123</v>
      </c>
      <c r="C117" s="20" t="s">
        <v>12</v>
      </c>
      <c r="D117" s="15">
        <v>10</v>
      </c>
      <c r="E117" s="29">
        <v>0</v>
      </c>
      <c r="F117" s="16">
        <f t="shared" si="20"/>
        <v>0</v>
      </c>
      <c r="G117" s="21">
        <v>0.23</v>
      </c>
      <c r="H117" s="18">
        <f t="shared" si="21"/>
        <v>0</v>
      </c>
    </row>
    <row r="118" spans="1:8" x14ac:dyDescent="0.25">
      <c r="A118" s="22">
        <v>5</v>
      </c>
      <c r="B118" s="25" t="s">
        <v>124</v>
      </c>
      <c r="C118" s="20" t="s">
        <v>12</v>
      </c>
      <c r="D118" s="15">
        <v>5</v>
      </c>
      <c r="E118" s="29">
        <v>0</v>
      </c>
      <c r="F118" s="16">
        <f t="shared" si="20"/>
        <v>0</v>
      </c>
      <c r="G118" s="21">
        <v>0.23</v>
      </c>
      <c r="H118" s="18">
        <f t="shared" si="21"/>
        <v>0</v>
      </c>
    </row>
    <row r="119" spans="1:8" x14ac:dyDescent="0.25">
      <c r="A119" s="22">
        <v>6</v>
      </c>
      <c r="B119" s="25" t="s">
        <v>125</v>
      </c>
      <c r="C119" s="20" t="s">
        <v>12</v>
      </c>
      <c r="D119" s="15">
        <v>1</v>
      </c>
      <c r="E119" s="29">
        <v>0</v>
      </c>
      <c r="F119" s="16">
        <f t="shared" si="20"/>
        <v>0</v>
      </c>
      <c r="G119" s="21">
        <v>0.23</v>
      </c>
      <c r="H119" s="18">
        <f t="shared" si="21"/>
        <v>0</v>
      </c>
    </row>
    <row r="120" spans="1:8" x14ac:dyDescent="0.25">
      <c r="A120" s="22">
        <v>7</v>
      </c>
      <c r="B120" s="25" t="s">
        <v>126</v>
      </c>
      <c r="C120" s="20" t="s">
        <v>12</v>
      </c>
      <c r="D120" s="15">
        <v>1</v>
      </c>
      <c r="E120" s="29">
        <v>0</v>
      </c>
      <c r="F120" s="16">
        <f t="shared" si="20"/>
        <v>0</v>
      </c>
      <c r="G120" s="21">
        <v>0.23</v>
      </c>
      <c r="H120" s="18">
        <f t="shared" si="21"/>
        <v>0</v>
      </c>
    </row>
    <row r="121" spans="1:8" x14ac:dyDescent="0.25">
      <c r="A121" s="22">
        <v>8</v>
      </c>
      <c r="B121" s="25" t="s">
        <v>127</v>
      </c>
      <c r="C121" s="20" t="s">
        <v>12</v>
      </c>
      <c r="D121" s="15">
        <v>10</v>
      </c>
      <c r="E121" s="29">
        <v>0</v>
      </c>
      <c r="F121" s="16">
        <f t="shared" si="20"/>
        <v>0</v>
      </c>
      <c r="G121" s="21">
        <v>0.23</v>
      </c>
      <c r="H121" s="18">
        <f t="shared" si="21"/>
        <v>0</v>
      </c>
    </row>
    <row r="122" spans="1:8" x14ac:dyDescent="0.25">
      <c r="A122" s="22">
        <v>9</v>
      </c>
      <c r="B122" s="25" t="s">
        <v>128</v>
      </c>
      <c r="C122" s="20" t="s">
        <v>12</v>
      </c>
      <c r="D122" s="15">
        <v>10</v>
      </c>
      <c r="E122" s="29">
        <v>0</v>
      </c>
      <c r="F122" s="16">
        <f t="shared" si="20"/>
        <v>0</v>
      </c>
      <c r="G122" s="21">
        <v>0.23</v>
      </c>
      <c r="H122" s="18">
        <f t="shared" si="21"/>
        <v>0</v>
      </c>
    </row>
    <row r="123" spans="1:8" x14ac:dyDescent="0.25">
      <c r="A123" s="22">
        <v>10</v>
      </c>
      <c r="B123" s="25" t="s">
        <v>129</v>
      </c>
      <c r="C123" s="20" t="s">
        <v>12</v>
      </c>
      <c r="D123" s="15">
        <v>5</v>
      </c>
      <c r="E123" s="29">
        <v>0</v>
      </c>
      <c r="F123" s="16">
        <f t="shared" si="20"/>
        <v>0</v>
      </c>
      <c r="G123" s="21">
        <v>0.23</v>
      </c>
      <c r="H123" s="18">
        <f t="shared" si="21"/>
        <v>0</v>
      </c>
    </row>
    <row r="124" spans="1:8" x14ac:dyDescent="0.25">
      <c r="A124" s="22">
        <v>11</v>
      </c>
      <c r="B124" s="25" t="s">
        <v>130</v>
      </c>
      <c r="C124" s="20" t="s">
        <v>12</v>
      </c>
      <c r="D124" s="15">
        <v>5</v>
      </c>
      <c r="E124" s="29">
        <v>0</v>
      </c>
      <c r="F124" s="16">
        <f t="shared" si="20"/>
        <v>0</v>
      </c>
      <c r="G124" s="21">
        <v>0.23</v>
      </c>
      <c r="H124" s="18">
        <f t="shared" si="21"/>
        <v>0</v>
      </c>
    </row>
    <row r="125" spans="1:8" x14ac:dyDescent="0.25">
      <c r="A125" s="22">
        <v>13</v>
      </c>
      <c r="B125" s="25" t="s">
        <v>131</v>
      </c>
      <c r="C125" s="20" t="s">
        <v>12</v>
      </c>
      <c r="D125" s="15">
        <v>5</v>
      </c>
      <c r="E125" s="29">
        <v>0</v>
      </c>
      <c r="F125" s="16">
        <f t="shared" si="20"/>
        <v>0</v>
      </c>
      <c r="G125" s="21">
        <v>0.23</v>
      </c>
      <c r="H125" s="18">
        <f t="shared" si="21"/>
        <v>0</v>
      </c>
    </row>
    <row r="126" spans="1:8" x14ac:dyDescent="0.25">
      <c r="A126" s="22">
        <v>13</v>
      </c>
      <c r="B126" s="25" t="s">
        <v>132</v>
      </c>
      <c r="C126" s="20" t="s">
        <v>12</v>
      </c>
      <c r="D126" s="15">
        <v>30</v>
      </c>
      <c r="E126" s="29">
        <v>0</v>
      </c>
      <c r="F126" s="16">
        <f t="shared" si="20"/>
        <v>0</v>
      </c>
      <c r="G126" s="21">
        <v>0.23</v>
      </c>
      <c r="H126" s="18">
        <f t="shared" si="21"/>
        <v>0</v>
      </c>
    </row>
    <row r="127" spans="1:8" x14ac:dyDescent="0.25">
      <c r="A127" s="22">
        <v>14</v>
      </c>
      <c r="B127" s="25" t="s">
        <v>133</v>
      </c>
      <c r="C127" s="20" t="s">
        <v>12</v>
      </c>
      <c r="D127" s="15">
        <v>5</v>
      </c>
      <c r="E127" s="29">
        <v>0</v>
      </c>
      <c r="F127" s="16">
        <f t="shared" si="20"/>
        <v>0</v>
      </c>
      <c r="G127" s="21">
        <v>0.23</v>
      </c>
      <c r="H127" s="18">
        <f t="shared" si="21"/>
        <v>0</v>
      </c>
    </row>
    <row r="128" spans="1:8" x14ac:dyDescent="0.25">
      <c r="A128" s="22">
        <v>15</v>
      </c>
      <c r="B128" s="25" t="s">
        <v>134</v>
      </c>
      <c r="C128" s="20" t="s">
        <v>12</v>
      </c>
      <c r="D128" s="15">
        <v>5</v>
      </c>
      <c r="E128" s="29">
        <v>0</v>
      </c>
      <c r="F128" s="16">
        <f t="shared" si="20"/>
        <v>0</v>
      </c>
      <c r="G128" s="21">
        <v>0.23</v>
      </c>
      <c r="H128" s="18">
        <f t="shared" si="21"/>
        <v>0</v>
      </c>
    </row>
    <row r="129" spans="1:8" x14ac:dyDescent="0.25">
      <c r="A129" s="22">
        <v>16</v>
      </c>
      <c r="B129" s="25" t="s">
        <v>135</v>
      </c>
      <c r="C129" s="20" t="s">
        <v>12</v>
      </c>
      <c r="D129" s="15">
        <v>1</v>
      </c>
      <c r="E129" s="29">
        <v>0</v>
      </c>
      <c r="F129" s="16">
        <f t="shared" si="20"/>
        <v>0</v>
      </c>
      <c r="G129" s="21">
        <v>0.23</v>
      </c>
      <c r="H129" s="18">
        <f t="shared" si="21"/>
        <v>0</v>
      </c>
    </row>
    <row r="130" spans="1:8" x14ac:dyDescent="0.25">
      <c r="A130" s="22">
        <v>17</v>
      </c>
      <c r="B130" s="25" t="s">
        <v>136</v>
      </c>
      <c r="C130" s="20" t="s">
        <v>12</v>
      </c>
      <c r="D130" s="15">
        <v>1</v>
      </c>
      <c r="E130" s="29">
        <v>0</v>
      </c>
      <c r="F130" s="16">
        <f t="shared" si="20"/>
        <v>0</v>
      </c>
      <c r="G130" s="21">
        <v>0.23</v>
      </c>
      <c r="H130" s="18">
        <f t="shared" si="21"/>
        <v>0</v>
      </c>
    </row>
    <row r="131" spans="1:8" ht="15.75" thickBot="1" x14ac:dyDescent="0.3">
      <c r="A131" s="6">
        <v>12</v>
      </c>
      <c r="B131" s="26" t="s">
        <v>137</v>
      </c>
      <c r="C131" s="8" t="s">
        <v>26</v>
      </c>
      <c r="D131" s="8"/>
      <c r="E131" s="9"/>
      <c r="F131" s="9"/>
      <c r="G131" s="10"/>
      <c r="H131" s="24">
        <f>SUM(H114:H130)</f>
        <v>0</v>
      </c>
    </row>
    <row r="132" spans="1:8" x14ac:dyDescent="0.25">
      <c r="A132" s="12">
        <v>1</v>
      </c>
      <c r="B132" s="28" t="s">
        <v>138</v>
      </c>
      <c r="C132" s="14" t="s">
        <v>12</v>
      </c>
      <c r="D132" s="15">
        <v>10</v>
      </c>
      <c r="E132" s="29">
        <v>0</v>
      </c>
      <c r="F132" s="16">
        <f t="shared" ref="F132:F153" si="22">E132*D132</f>
        <v>0</v>
      </c>
      <c r="G132" s="21">
        <v>0.23</v>
      </c>
      <c r="H132" s="18">
        <f t="shared" ref="H132:H153" si="23">F132*1.23</f>
        <v>0</v>
      </c>
    </row>
    <row r="133" spans="1:8" x14ac:dyDescent="0.25">
      <c r="A133" s="12">
        <v>2</v>
      </c>
      <c r="B133" s="25" t="s">
        <v>139</v>
      </c>
      <c r="C133" s="20" t="s">
        <v>12</v>
      </c>
      <c r="D133" s="15">
        <v>10</v>
      </c>
      <c r="E133" s="29">
        <v>0</v>
      </c>
      <c r="F133" s="16">
        <f t="shared" si="22"/>
        <v>0</v>
      </c>
      <c r="G133" s="21">
        <v>0.23</v>
      </c>
      <c r="H133" s="18">
        <f t="shared" si="23"/>
        <v>0</v>
      </c>
    </row>
    <row r="134" spans="1:8" x14ac:dyDescent="0.25">
      <c r="A134" s="12">
        <v>3</v>
      </c>
      <c r="B134" s="28" t="s">
        <v>140</v>
      </c>
      <c r="C134" s="20" t="s">
        <v>12</v>
      </c>
      <c r="D134" s="15">
        <v>1</v>
      </c>
      <c r="E134" s="29">
        <v>0</v>
      </c>
      <c r="F134" s="16">
        <f t="shared" si="22"/>
        <v>0</v>
      </c>
      <c r="G134" s="21">
        <v>0.23</v>
      </c>
      <c r="H134" s="18">
        <f t="shared" si="23"/>
        <v>0</v>
      </c>
    </row>
    <row r="135" spans="1:8" x14ac:dyDescent="0.25">
      <c r="A135" s="12">
        <v>4</v>
      </c>
      <c r="B135" s="28" t="s">
        <v>141</v>
      </c>
      <c r="C135" s="20" t="s">
        <v>12</v>
      </c>
      <c r="D135" s="15">
        <v>1</v>
      </c>
      <c r="E135" s="29">
        <v>0</v>
      </c>
      <c r="F135" s="16">
        <f t="shared" si="22"/>
        <v>0</v>
      </c>
      <c r="G135" s="21">
        <v>0.23</v>
      </c>
      <c r="H135" s="18">
        <f t="shared" si="23"/>
        <v>0</v>
      </c>
    </row>
    <row r="136" spans="1:8" x14ac:dyDescent="0.25">
      <c r="A136" s="12">
        <v>5</v>
      </c>
      <c r="B136" s="28" t="s">
        <v>142</v>
      </c>
      <c r="C136" s="20" t="s">
        <v>12</v>
      </c>
      <c r="D136" s="15">
        <v>10</v>
      </c>
      <c r="E136" s="29">
        <v>0</v>
      </c>
      <c r="F136" s="16">
        <f t="shared" si="22"/>
        <v>0</v>
      </c>
      <c r="G136" s="21">
        <v>0.23</v>
      </c>
      <c r="H136" s="18">
        <f t="shared" si="23"/>
        <v>0</v>
      </c>
    </row>
    <row r="137" spans="1:8" x14ac:dyDescent="0.25">
      <c r="A137" s="12">
        <v>6</v>
      </c>
      <c r="B137" s="25" t="s">
        <v>143</v>
      </c>
      <c r="C137" s="20" t="s">
        <v>12</v>
      </c>
      <c r="D137" s="15">
        <v>10</v>
      </c>
      <c r="E137" s="29">
        <v>0</v>
      </c>
      <c r="F137" s="16">
        <f t="shared" si="22"/>
        <v>0</v>
      </c>
      <c r="G137" s="21">
        <v>0.23</v>
      </c>
      <c r="H137" s="18">
        <f t="shared" si="23"/>
        <v>0</v>
      </c>
    </row>
    <row r="138" spans="1:8" x14ac:dyDescent="0.25">
      <c r="A138" s="12">
        <v>7</v>
      </c>
      <c r="B138" s="25" t="s">
        <v>144</v>
      </c>
      <c r="C138" s="20" t="s">
        <v>12</v>
      </c>
      <c r="D138" s="15">
        <v>1</v>
      </c>
      <c r="E138" s="29">
        <v>0</v>
      </c>
      <c r="F138" s="16">
        <f t="shared" si="22"/>
        <v>0</v>
      </c>
      <c r="G138" s="21">
        <v>0.23</v>
      </c>
      <c r="H138" s="18">
        <f t="shared" si="23"/>
        <v>0</v>
      </c>
    </row>
    <row r="139" spans="1:8" x14ac:dyDescent="0.25">
      <c r="A139" s="12">
        <v>8</v>
      </c>
      <c r="B139" s="25" t="s">
        <v>145</v>
      </c>
      <c r="C139" s="20" t="s">
        <v>12</v>
      </c>
      <c r="D139" s="15">
        <v>1</v>
      </c>
      <c r="E139" s="29">
        <v>0</v>
      </c>
      <c r="F139" s="16">
        <f t="shared" si="22"/>
        <v>0</v>
      </c>
      <c r="G139" s="21">
        <v>0.23</v>
      </c>
      <c r="H139" s="18">
        <f t="shared" si="23"/>
        <v>0</v>
      </c>
    </row>
    <row r="140" spans="1:8" x14ac:dyDescent="0.25">
      <c r="A140" s="12">
        <v>9</v>
      </c>
      <c r="B140" s="25" t="s">
        <v>146</v>
      </c>
      <c r="C140" s="20" t="s">
        <v>12</v>
      </c>
      <c r="D140" s="15">
        <v>10</v>
      </c>
      <c r="E140" s="29">
        <v>0</v>
      </c>
      <c r="F140" s="16">
        <f t="shared" si="22"/>
        <v>0</v>
      </c>
      <c r="G140" s="21">
        <v>0.23</v>
      </c>
      <c r="H140" s="18">
        <f t="shared" si="23"/>
        <v>0</v>
      </c>
    </row>
    <row r="141" spans="1:8" x14ac:dyDescent="0.25">
      <c r="A141" s="12">
        <v>10</v>
      </c>
      <c r="B141" s="25" t="s">
        <v>147</v>
      </c>
      <c r="C141" s="20" t="s">
        <v>12</v>
      </c>
      <c r="D141" s="15">
        <v>20</v>
      </c>
      <c r="E141" s="29">
        <v>0</v>
      </c>
      <c r="F141" s="16">
        <f t="shared" si="22"/>
        <v>0</v>
      </c>
      <c r="G141" s="21">
        <v>0.23</v>
      </c>
      <c r="H141" s="18">
        <f t="shared" si="23"/>
        <v>0</v>
      </c>
    </row>
    <row r="142" spans="1:8" x14ac:dyDescent="0.25">
      <c r="A142" s="12">
        <v>11</v>
      </c>
      <c r="B142" s="25" t="s">
        <v>148</v>
      </c>
      <c r="C142" s="20" t="s">
        <v>12</v>
      </c>
      <c r="D142" s="15">
        <v>5</v>
      </c>
      <c r="E142" s="29">
        <v>0</v>
      </c>
      <c r="F142" s="16">
        <f t="shared" si="22"/>
        <v>0</v>
      </c>
      <c r="G142" s="21">
        <v>0.23</v>
      </c>
      <c r="H142" s="18">
        <f t="shared" si="23"/>
        <v>0</v>
      </c>
    </row>
    <row r="143" spans="1:8" x14ac:dyDescent="0.25">
      <c r="A143" s="12">
        <v>12</v>
      </c>
      <c r="B143" s="25" t="s">
        <v>149</v>
      </c>
      <c r="C143" s="20" t="s">
        <v>12</v>
      </c>
      <c r="D143" s="15">
        <v>5</v>
      </c>
      <c r="E143" s="29">
        <v>0</v>
      </c>
      <c r="F143" s="16">
        <f t="shared" si="22"/>
        <v>0</v>
      </c>
      <c r="G143" s="21">
        <v>0.23</v>
      </c>
      <c r="H143" s="18">
        <f t="shared" si="23"/>
        <v>0</v>
      </c>
    </row>
    <row r="144" spans="1:8" x14ac:dyDescent="0.25">
      <c r="A144" s="12">
        <v>13</v>
      </c>
      <c r="B144" s="25" t="s">
        <v>150</v>
      </c>
      <c r="C144" s="20" t="s">
        <v>12</v>
      </c>
      <c r="D144" s="15">
        <v>10</v>
      </c>
      <c r="E144" s="29">
        <v>0</v>
      </c>
      <c r="F144" s="16">
        <f t="shared" si="22"/>
        <v>0</v>
      </c>
      <c r="G144" s="21">
        <v>0.23</v>
      </c>
      <c r="H144" s="18">
        <f t="shared" si="23"/>
        <v>0</v>
      </c>
    </row>
    <row r="145" spans="1:8" x14ac:dyDescent="0.25">
      <c r="A145" s="12">
        <v>14</v>
      </c>
      <c r="B145" s="25" t="s">
        <v>148</v>
      </c>
      <c r="C145" s="20" t="s">
        <v>12</v>
      </c>
      <c r="D145" s="15">
        <v>10</v>
      </c>
      <c r="E145" s="29">
        <v>0</v>
      </c>
      <c r="F145" s="16">
        <f t="shared" si="22"/>
        <v>0</v>
      </c>
      <c r="G145" s="21">
        <v>0.23</v>
      </c>
      <c r="H145" s="18">
        <f t="shared" si="23"/>
        <v>0</v>
      </c>
    </row>
    <row r="146" spans="1:8" x14ac:dyDescent="0.25">
      <c r="A146" s="12">
        <v>15</v>
      </c>
      <c r="B146" s="25" t="s">
        <v>151</v>
      </c>
      <c r="C146" s="20" t="s">
        <v>12</v>
      </c>
      <c r="D146" s="15">
        <v>5</v>
      </c>
      <c r="E146" s="29">
        <v>0</v>
      </c>
      <c r="F146" s="16">
        <f t="shared" si="22"/>
        <v>0</v>
      </c>
      <c r="G146" s="21">
        <v>0.23</v>
      </c>
      <c r="H146" s="18">
        <f t="shared" si="23"/>
        <v>0</v>
      </c>
    </row>
    <row r="147" spans="1:8" x14ac:dyDescent="0.25">
      <c r="A147" s="22">
        <v>16</v>
      </c>
      <c r="B147" s="25" t="s">
        <v>152</v>
      </c>
      <c r="C147" s="20" t="s">
        <v>12</v>
      </c>
      <c r="D147" s="15">
        <v>5</v>
      </c>
      <c r="E147" s="29">
        <v>0</v>
      </c>
      <c r="F147" s="16">
        <f t="shared" si="22"/>
        <v>0</v>
      </c>
      <c r="G147" s="21">
        <v>0.23</v>
      </c>
      <c r="H147" s="18">
        <f t="shared" si="23"/>
        <v>0</v>
      </c>
    </row>
    <row r="148" spans="1:8" x14ac:dyDescent="0.25">
      <c r="A148" s="22">
        <v>17</v>
      </c>
      <c r="B148" s="25" t="s">
        <v>153</v>
      </c>
      <c r="C148" s="20" t="s">
        <v>12</v>
      </c>
      <c r="D148" s="15">
        <v>5</v>
      </c>
      <c r="E148" s="29">
        <v>0</v>
      </c>
      <c r="F148" s="16">
        <f t="shared" si="22"/>
        <v>0</v>
      </c>
      <c r="G148" s="21">
        <v>0.23</v>
      </c>
      <c r="H148" s="18">
        <f t="shared" si="23"/>
        <v>0</v>
      </c>
    </row>
    <row r="149" spans="1:8" x14ac:dyDescent="0.25">
      <c r="A149" s="22">
        <v>18</v>
      </c>
      <c r="B149" s="25" t="s">
        <v>154</v>
      </c>
      <c r="C149" s="20" t="s">
        <v>12</v>
      </c>
      <c r="D149" s="15">
        <v>5</v>
      </c>
      <c r="E149" s="29">
        <v>0</v>
      </c>
      <c r="F149" s="16">
        <f t="shared" si="22"/>
        <v>0</v>
      </c>
      <c r="G149" s="21">
        <v>0.23</v>
      </c>
      <c r="H149" s="18">
        <f t="shared" si="23"/>
        <v>0</v>
      </c>
    </row>
    <row r="150" spans="1:8" x14ac:dyDescent="0.25">
      <c r="A150" s="22">
        <v>20</v>
      </c>
      <c r="B150" s="25" t="s">
        <v>155</v>
      </c>
      <c r="C150" s="20" t="s">
        <v>12</v>
      </c>
      <c r="D150" s="15">
        <v>5</v>
      </c>
      <c r="E150" s="29">
        <v>0</v>
      </c>
      <c r="F150" s="16">
        <f t="shared" si="22"/>
        <v>0</v>
      </c>
      <c r="G150" s="21">
        <v>0.23</v>
      </c>
      <c r="H150" s="18">
        <f t="shared" si="23"/>
        <v>0</v>
      </c>
    </row>
    <row r="151" spans="1:8" x14ac:dyDescent="0.25">
      <c r="A151" s="22">
        <v>21</v>
      </c>
      <c r="B151" s="25" t="s">
        <v>156</v>
      </c>
      <c r="C151" s="20" t="s">
        <v>12</v>
      </c>
      <c r="D151" s="15">
        <v>20</v>
      </c>
      <c r="E151" s="29">
        <v>0</v>
      </c>
      <c r="F151" s="16">
        <f t="shared" si="22"/>
        <v>0</v>
      </c>
      <c r="G151" s="21">
        <v>0.23</v>
      </c>
      <c r="H151" s="18">
        <f t="shared" si="23"/>
        <v>0</v>
      </c>
    </row>
    <row r="152" spans="1:8" x14ac:dyDescent="0.25">
      <c r="A152" s="22">
        <v>22</v>
      </c>
      <c r="B152" s="25" t="s">
        <v>157</v>
      </c>
      <c r="C152" s="20" t="s">
        <v>12</v>
      </c>
      <c r="D152" s="15">
        <v>1</v>
      </c>
      <c r="E152" s="29">
        <v>0</v>
      </c>
      <c r="F152" s="16">
        <f t="shared" si="22"/>
        <v>0</v>
      </c>
      <c r="G152" s="21">
        <v>0.23</v>
      </c>
      <c r="H152" s="18">
        <f t="shared" si="23"/>
        <v>0</v>
      </c>
    </row>
    <row r="153" spans="1:8" x14ac:dyDescent="0.25">
      <c r="A153" s="22">
        <v>23</v>
      </c>
      <c r="B153" s="25" t="s">
        <v>158</v>
      </c>
      <c r="C153" s="20" t="s">
        <v>12</v>
      </c>
      <c r="D153" s="15">
        <v>1</v>
      </c>
      <c r="E153" s="29">
        <v>0</v>
      </c>
      <c r="F153" s="16">
        <f t="shared" si="22"/>
        <v>0</v>
      </c>
      <c r="G153" s="21">
        <v>0.23</v>
      </c>
      <c r="H153" s="18">
        <f t="shared" si="23"/>
        <v>0</v>
      </c>
    </row>
    <row r="154" spans="1:8" ht="15.75" thickBot="1" x14ac:dyDescent="0.3">
      <c r="A154" s="6">
        <v>13</v>
      </c>
      <c r="B154" s="26" t="s">
        <v>159</v>
      </c>
      <c r="C154" s="8" t="s">
        <v>26</v>
      </c>
      <c r="D154" s="8"/>
      <c r="E154" s="9"/>
      <c r="F154" s="9"/>
      <c r="G154" s="10"/>
      <c r="H154" s="24">
        <f>SUM(H132:H153)</f>
        <v>0</v>
      </c>
    </row>
    <row r="155" spans="1:8" x14ac:dyDescent="0.25">
      <c r="A155" s="22">
        <v>1</v>
      </c>
      <c r="B155" s="25" t="s">
        <v>160</v>
      </c>
      <c r="C155" s="20" t="s">
        <v>12</v>
      </c>
      <c r="D155" s="15">
        <v>5</v>
      </c>
      <c r="E155" s="29">
        <v>0</v>
      </c>
      <c r="F155" s="16">
        <f t="shared" ref="F155:F174" si="24">E155*D155</f>
        <v>0</v>
      </c>
      <c r="G155" s="21">
        <v>0.23</v>
      </c>
      <c r="H155" s="18">
        <f t="shared" ref="H155:H174" si="25">F155*1.23</f>
        <v>0</v>
      </c>
    </row>
    <row r="156" spans="1:8" x14ac:dyDescent="0.25">
      <c r="A156" s="22">
        <v>2</v>
      </c>
      <c r="B156" s="25" t="s">
        <v>161</v>
      </c>
      <c r="C156" s="20" t="s">
        <v>12</v>
      </c>
      <c r="D156" s="15">
        <v>2</v>
      </c>
      <c r="E156" s="29">
        <v>0</v>
      </c>
      <c r="F156" s="16">
        <f t="shared" si="24"/>
        <v>0</v>
      </c>
      <c r="G156" s="21">
        <v>0.23</v>
      </c>
      <c r="H156" s="18">
        <f t="shared" si="25"/>
        <v>0</v>
      </c>
    </row>
    <row r="157" spans="1:8" x14ac:dyDescent="0.25">
      <c r="A157" s="22">
        <v>3</v>
      </c>
      <c r="B157" s="25" t="s">
        <v>162</v>
      </c>
      <c r="C157" s="20" t="s">
        <v>12</v>
      </c>
      <c r="D157" s="15">
        <v>2</v>
      </c>
      <c r="E157" s="29">
        <v>0</v>
      </c>
      <c r="F157" s="16">
        <f t="shared" si="24"/>
        <v>0</v>
      </c>
      <c r="G157" s="21">
        <v>0.23</v>
      </c>
      <c r="H157" s="18">
        <f t="shared" si="25"/>
        <v>0</v>
      </c>
    </row>
    <row r="158" spans="1:8" x14ac:dyDescent="0.25">
      <c r="A158" s="22">
        <v>4</v>
      </c>
      <c r="B158" s="25" t="s">
        <v>163</v>
      </c>
      <c r="C158" s="20" t="s">
        <v>12</v>
      </c>
      <c r="D158" s="15">
        <v>5</v>
      </c>
      <c r="E158" s="29">
        <v>0</v>
      </c>
      <c r="F158" s="16">
        <f t="shared" si="24"/>
        <v>0</v>
      </c>
      <c r="G158" s="21">
        <v>0.23</v>
      </c>
      <c r="H158" s="18">
        <f t="shared" si="25"/>
        <v>0</v>
      </c>
    </row>
    <row r="159" spans="1:8" x14ac:dyDescent="0.25">
      <c r="A159" s="22">
        <v>8</v>
      </c>
      <c r="B159" s="25" t="s">
        <v>164</v>
      </c>
      <c r="C159" s="20" t="s">
        <v>12</v>
      </c>
      <c r="D159" s="15">
        <v>1</v>
      </c>
      <c r="E159" s="29">
        <v>0</v>
      </c>
      <c r="F159" s="16">
        <f t="shared" si="24"/>
        <v>0</v>
      </c>
      <c r="G159" s="21">
        <v>0.23</v>
      </c>
      <c r="H159" s="18">
        <f t="shared" si="25"/>
        <v>0</v>
      </c>
    </row>
    <row r="160" spans="1:8" x14ac:dyDescent="0.25">
      <c r="A160" s="22">
        <v>9</v>
      </c>
      <c r="B160" s="25" t="s">
        <v>165</v>
      </c>
      <c r="C160" s="20" t="s">
        <v>12</v>
      </c>
      <c r="D160" s="15">
        <v>1</v>
      </c>
      <c r="E160" s="29">
        <v>0</v>
      </c>
      <c r="F160" s="16">
        <f t="shared" si="24"/>
        <v>0</v>
      </c>
      <c r="G160" s="21">
        <v>0.23</v>
      </c>
      <c r="H160" s="18">
        <f t="shared" si="25"/>
        <v>0</v>
      </c>
    </row>
    <row r="161" spans="1:8" x14ac:dyDescent="0.25">
      <c r="A161" s="22">
        <v>10</v>
      </c>
      <c r="B161" s="25" t="s">
        <v>166</v>
      </c>
      <c r="C161" s="20" t="s">
        <v>12</v>
      </c>
      <c r="D161" s="15">
        <v>5</v>
      </c>
      <c r="E161" s="29">
        <v>0</v>
      </c>
      <c r="F161" s="16">
        <f t="shared" si="24"/>
        <v>0</v>
      </c>
      <c r="G161" s="21">
        <v>0.23</v>
      </c>
      <c r="H161" s="18">
        <f t="shared" si="25"/>
        <v>0</v>
      </c>
    </row>
    <row r="162" spans="1:8" x14ac:dyDescent="0.25">
      <c r="A162" s="22">
        <v>11</v>
      </c>
      <c r="B162" s="25" t="s">
        <v>167</v>
      </c>
      <c r="C162" s="20" t="s">
        <v>12</v>
      </c>
      <c r="D162" s="15">
        <v>1</v>
      </c>
      <c r="E162" s="29">
        <v>0</v>
      </c>
      <c r="F162" s="16">
        <f t="shared" si="24"/>
        <v>0</v>
      </c>
      <c r="G162" s="21">
        <v>0.23</v>
      </c>
      <c r="H162" s="18">
        <f t="shared" si="25"/>
        <v>0</v>
      </c>
    </row>
    <row r="163" spans="1:8" x14ac:dyDescent="0.25">
      <c r="A163" s="22">
        <v>12</v>
      </c>
      <c r="B163" s="25" t="s">
        <v>168</v>
      </c>
      <c r="C163" s="20" t="s">
        <v>12</v>
      </c>
      <c r="D163" s="15">
        <v>1</v>
      </c>
      <c r="E163" s="29">
        <v>0</v>
      </c>
      <c r="F163" s="16">
        <f t="shared" si="24"/>
        <v>0</v>
      </c>
      <c r="G163" s="21">
        <v>0.23</v>
      </c>
      <c r="H163" s="18">
        <f t="shared" si="25"/>
        <v>0</v>
      </c>
    </row>
    <row r="164" spans="1:8" x14ac:dyDescent="0.25">
      <c r="A164" s="22">
        <v>13</v>
      </c>
      <c r="B164" s="25" t="s">
        <v>169</v>
      </c>
      <c r="C164" s="20" t="s">
        <v>12</v>
      </c>
      <c r="D164" s="15">
        <v>10</v>
      </c>
      <c r="E164" s="29">
        <v>0</v>
      </c>
      <c r="F164" s="16">
        <f t="shared" si="24"/>
        <v>0</v>
      </c>
      <c r="G164" s="21">
        <v>0.23</v>
      </c>
      <c r="H164" s="18">
        <f t="shared" si="25"/>
        <v>0</v>
      </c>
    </row>
    <row r="165" spans="1:8" x14ac:dyDescent="0.25">
      <c r="A165" s="22">
        <v>14</v>
      </c>
      <c r="B165" s="25" t="s">
        <v>170</v>
      </c>
      <c r="C165" s="20" t="s">
        <v>12</v>
      </c>
      <c r="D165" s="15">
        <v>1</v>
      </c>
      <c r="E165" s="29">
        <v>0</v>
      </c>
      <c r="F165" s="16">
        <f t="shared" si="24"/>
        <v>0</v>
      </c>
      <c r="G165" s="21">
        <v>0.23</v>
      </c>
      <c r="H165" s="18">
        <f t="shared" si="25"/>
        <v>0</v>
      </c>
    </row>
    <row r="166" spans="1:8" x14ac:dyDescent="0.25">
      <c r="A166" s="22">
        <v>15</v>
      </c>
      <c r="B166" s="25" t="s">
        <v>171</v>
      </c>
      <c r="C166" s="20" t="s">
        <v>12</v>
      </c>
      <c r="D166" s="15">
        <v>1</v>
      </c>
      <c r="E166" s="29">
        <v>0</v>
      </c>
      <c r="F166" s="16">
        <f t="shared" si="24"/>
        <v>0</v>
      </c>
      <c r="G166" s="21">
        <v>0.23</v>
      </c>
      <c r="H166" s="18">
        <f t="shared" si="25"/>
        <v>0</v>
      </c>
    </row>
    <row r="167" spans="1:8" x14ac:dyDescent="0.25">
      <c r="A167" s="22">
        <v>16</v>
      </c>
      <c r="B167" s="25" t="s">
        <v>172</v>
      </c>
      <c r="C167" s="20" t="s">
        <v>12</v>
      </c>
      <c r="D167" s="15">
        <v>5</v>
      </c>
      <c r="E167" s="29">
        <v>0</v>
      </c>
      <c r="F167" s="16">
        <f t="shared" si="24"/>
        <v>0</v>
      </c>
      <c r="G167" s="21">
        <v>0.23</v>
      </c>
      <c r="H167" s="18">
        <f t="shared" si="25"/>
        <v>0</v>
      </c>
    </row>
    <row r="168" spans="1:8" x14ac:dyDescent="0.25">
      <c r="A168" s="22">
        <v>17</v>
      </c>
      <c r="B168" s="25" t="s">
        <v>173</v>
      </c>
      <c r="C168" s="20" t="s">
        <v>12</v>
      </c>
      <c r="D168" s="15">
        <v>1</v>
      </c>
      <c r="E168" s="29">
        <v>0</v>
      </c>
      <c r="F168" s="16">
        <f t="shared" si="24"/>
        <v>0</v>
      </c>
      <c r="G168" s="21">
        <v>0.23</v>
      </c>
      <c r="H168" s="18">
        <f t="shared" si="25"/>
        <v>0</v>
      </c>
    </row>
    <row r="169" spans="1:8" x14ac:dyDescent="0.25">
      <c r="A169" s="22">
        <v>18</v>
      </c>
      <c r="B169" s="25" t="s">
        <v>174</v>
      </c>
      <c r="C169" s="20" t="s">
        <v>12</v>
      </c>
      <c r="D169" s="15">
        <v>1</v>
      </c>
      <c r="E169" s="29">
        <v>0</v>
      </c>
      <c r="F169" s="16">
        <f t="shared" si="24"/>
        <v>0</v>
      </c>
      <c r="G169" s="21">
        <v>0.23</v>
      </c>
      <c r="H169" s="18">
        <f t="shared" si="25"/>
        <v>0</v>
      </c>
    </row>
    <row r="170" spans="1:8" x14ac:dyDescent="0.25">
      <c r="A170" s="22">
        <v>19</v>
      </c>
      <c r="B170" s="25" t="s">
        <v>175</v>
      </c>
      <c r="C170" s="20" t="s">
        <v>12</v>
      </c>
      <c r="D170" s="15">
        <v>10</v>
      </c>
      <c r="E170" s="29">
        <v>0</v>
      </c>
      <c r="F170" s="16">
        <f t="shared" si="24"/>
        <v>0</v>
      </c>
      <c r="G170" s="21">
        <v>0.23</v>
      </c>
      <c r="H170" s="18">
        <f t="shared" si="25"/>
        <v>0</v>
      </c>
    </row>
    <row r="171" spans="1:8" x14ac:dyDescent="0.25">
      <c r="A171" s="22">
        <v>20</v>
      </c>
      <c r="B171" s="25" t="s">
        <v>176</v>
      </c>
      <c r="C171" s="20" t="s">
        <v>12</v>
      </c>
      <c r="D171" s="15">
        <v>5</v>
      </c>
      <c r="E171" s="29">
        <v>0</v>
      </c>
      <c r="F171" s="16">
        <f t="shared" si="24"/>
        <v>0</v>
      </c>
      <c r="G171" s="21">
        <v>0.23</v>
      </c>
      <c r="H171" s="18">
        <f t="shared" si="25"/>
        <v>0</v>
      </c>
    </row>
    <row r="172" spans="1:8" x14ac:dyDescent="0.25">
      <c r="A172" s="22">
        <v>21</v>
      </c>
      <c r="B172" s="25" t="s">
        <v>177</v>
      </c>
      <c r="C172" s="20" t="s">
        <v>12</v>
      </c>
      <c r="D172" s="15">
        <v>1</v>
      </c>
      <c r="E172" s="29">
        <v>0</v>
      </c>
      <c r="F172" s="16">
        <f t="shared" si="24"/>
        <v>0</v>
      </c>
      <c r="G172" s="21">
        <v>0.23</v>
      </c>
      <c r="H172" s="18">
        <f t="shared" si="25"/>
        <v>0</v>
      </c>
    </row>
    <row r="173" spans="1:8" x14ac:dyDescent="0.25">
      <c r="A173" s="22">
        <v>22</v>
      </c>
      <c r="B173" s="25" t="s">
        <v>178</v>
      </c>
      <c r="C173" s="20" t="s">
        <v>12</v>
      </c>
      <c r="D173" s="15">
        <v>1</v>
      </c>
      <c r="E173" s="29">
        <v>0</v>
      </c>
      <c r="F173" s="16">
        <f t="shared" si="24"/>
        <v>0</v>
      </c>
      <c r="G173" s="21">
        <v>0.23</v>
      </c>
      <c r="H173" s="18">
        <f t="shared" si="25"/>
        <v>0</v>
      </c>
    </row>
    <row r="174" spans="1:8" x14ac:dyDescent="0.25">
      <c r="A174" s="22">
        <v>23</v>
      </c>
      <c r="B174" s="25" t="s">
        <v>179</v>
      </c>
      <c r="C174" s="20" t="s">
        <v>12</v>
      </c>
      <c r="D174" s="15">
        <v>1</v>
      </c>
      <c r="E174" s="29">
        <v>0</v>
      </c>
      <c r="F174" s="16">
        <f t="shared" si="24"/>
        <v>0</v>
      </c>
      <c r="G174" s="21">
        <v>0.23</v>
      </c>
      <c r="H174" s="18">
        <f t="shared" si="25"/>
        <v>0</v>
      </c>
    </row>
    <row r="175" spans="1:8" ht="15.75" thickBot="1" x14ac:dyDescent="0.3">
      <c r="A175" s="6">
        <v>14</v>
      </c>
      <c r="B175" s="26" t="s">
        <v>180</v>
      </c>
      <c r="C175" s="8" t="s">
        <v>26</v>
      </c>
      <c r="D175" s="8"/>
      <c r="E175" s="9"/>
      <c r="F175" s="9"/>
      <c r="G175" s="10"/>
      <c r="H175" s="24">
        <f>SUM(H155:H174)</f>
        <v>0</v>
      </c>
    </row>
    <row r="176" spans="1:8" x14ac:dyDescent="0.25">
      <c r="A176" s="12">
        <v>1</v>
      </c>
      <c r="B176" s="28" t="s">
        <v>181</v>
      </c>
      <c r="C176" s="14" t="s">
        <v>182</v>
      </c>
      <c r="D176" s="15">
        <v>10</v>
      </c>
      <c r="E176" s="29">
        <v>0</v>
      </c>
      <c r="F176" s="16">
        <f t="shared" ref="F176:F180" si="26">E176*D176</f>
        <v>0</v>
      </c>
      <c r="G176" s="21">
        <v>0.23</v>
      </c>
      <c r="H176" s="18">
        <f t="shared" ref="H176:H180" si="27">F176*1.23</f>
        <v>0</v>
      </c>
    </row>
    <row r="177" spans="1:8" x14ac:dyDescent="0.25">
      <c r="A177" s="22">
        <v>2</v>
      </c>
      <c r="B177" s="25" t="s">
        <v>183</v>
      </c>
      <c r="C177" s="20" t="s">
        <v>12</v>
      </c>
      <c r="D177" s="15">
        <v>5</v>
      </c>
      <c r="E177" s="29">
        <v>0</v>
      </c>
      <c r="F177" s="16">
        <f t="shared" si="26"/>
        <v>0</v>
      </c>
      <c r="G177" s="21">
        <v>0.23</v>
      </c>
      <c r="H177" s="18">
        <f t="shared" si="27"/>
        <v>0</v>
      </c>
    </row>
    <row r="178" spans="1:8" x14ac:dyDescent="0.25">
      <c r="A178" s="22">
        <v>3</v>
      </c>
      <c r="B178" s="25" t="s">
        <v>184</v>
      </c>
      <c r="C178" s="20" t="s">
        <v>12</v>
      </c>
      <c r="D178" s="15">
        <v>5</v>
      </c>
      <c r="E178" s="29">
        <v>0</v>
      </c>
      <c r="F178" s="16">
        <f t="shared" si="26"/>
        <v>0</v>
      </c>
      <c r="G178" s="21">
        <v>0.23</v>
      </c>
      <c r="H178" s="18">
        <f t="shared" si="27"/>
        <v>0</v>
      </c>
    </row>
    <row r="179" spans="1:8" x14ac:dyDescent="0.25">
      <c r="A179" s="22">
        <v>4</v>
      </c>
      <c r="B179" s="25" t="s">
        <v>185</v>
      </c>
      <c r="C179" s="20" t="s">
        <v>12</v>
      </c>
      <c r="D179" s="15">
        <v>5</v>
      </c>
      <c r="E179" s="29">
        <v>0</v>
      </c>
      <c r="F179" s="16">
        <f t="shared" si="26"/>
        <v>0</v>
      </c>
      <c r="G179" s="21">
        <v>0.23</v>
      </c>
      <c r="H179" s="18">
        <f t="shared" si="27"/>
        <v>0</v>
      </c>
    </row>
    <row r="180" spans="1:8" x14ac:dyDescent="0.25">
      <c r="A180" s="22">
        <v>5</v>
      </c>
      <c r="B180" s="25" t="s">
        <v>186</v>
      </c>
      <c r="C180" s="20" t="s">
        <v>12</v>
      </c>
      <c r="D180" s="15">
        <v>50</v>
      </c>
      <c r="E180" s="29">
        <v>0</v>
      </c>
      <c r="F180" s="16">
        <f t="shared" si="26"/>
        <v>0</v>
      </c>
      <c r="G180" s="21">
        <v>0.23</v>
      </c>
      <c r="H180" s="18">
        <f t="shared" si="27"/>
        <v>0</v>
      </c>
    </row>
    <row r="181" spans="1:8" ht="15.75" thickBot="1" x14ac:dyDescent="0.3">
      <c r="A181" s="30">
        <v>15</v>
      </c>
      <c r="B181" s="7" t="s">
        <v>187</v>
      </c>
      <c r="C181" s="8" t="s">
        <v>26</v>
      </c>
      <c r="D181" s="8"/>
      <c r="E181" s="9"/>
      <c r="F181" s="9"/>
      <c r="G181" s="10"/>
      <c r="H181" s="24">
        <f>SUM(H176:H180)</f>
        <v>0</v>
      </c>
    </row>
    <row r="182" spans="1:8" x14ac:dyDescent="0.25">
      <c r="A182" s="31">
        <v>1</v>
      </c>
      <c r="B182" s="32" t="s">
        <v>188</v>
      </c>
      <c r="C182" s="20" t="s">
        <v>12</v>
      </c>
      <c r="D182" s="15">
        <v>5</v>
      </c>
      <c r="E182" s="33">
        <v>0</v>
      </c>
      <c r="F182" s="16">
        <f t="shared" ref="F182:F185" si="28">E182*D182</f>
        <v>0</v>
      </c>
      <c r="G182" s="21">
        <v>0.23</v>
      </c>
      <c r="H182" s="18">
        <f t="shared" ref="H182:H185" si="29">F182*1.23</f>
        <v>0</v>
      </c>
    </row>
    <row r="183" spans="1:8" x14ac:dyDescent="0.25">
      <c r="A183" s="31">
        <v>2</v>
      </c>
      <c r="B183" s="32" t="s">
        <v>189</v>
      </c>
      <c r="C183" s="20" t="s">
        <v>12</v>
      </c>
      <c r="D183" s="15">
        <v>1</v>
      </c>
      <c r="E183" s="33">
        <v>0</v>
      </c>
      <c r="F183" s="16">
        <f t="shared" si="28"/>
        <v>0</v>
      </c>
      <c r="G183" s="21">
        <v>0.23</v>
      </c>
      <c r="H183" s="18">
        <f t="shared" si="29"/>
        <v>0</v>
      </c>
    </row>
    <row r="184" spans="1:8" x14ac:dyDescent="0.25">
      <c r="A184" s="31">
        <v>3</v>
      </c>
      <c r="B184" s="34" t="s">
        <v>190</v>
      </c>
      <c r="C184" s="20" t="s">
        <v>12</v>
      </c>
      <c r="D184" s="15">
        <v>1</v>
      </c>
      <c r="E184" s="33">
        <v>0</v>
      </c>
      <c r="F184" s="16">
        <f t="shared" si="28"/>
        <v>0</v>
      </c>
      <c r="G184" s="21">
        <v>0.23</v>
      </c>
      <c r="H184" s="18">
        <f t="shared" si="29"/>
        <v>0</v>
      </c>
    </row>
    <row r="185" spans="1:8" x14ac:dyDescent="0.25">
      <c r="A185" s="31">
        <v>4</v>
      </c>
      <c r="B185" s="34" t="s">
        <v>191</v>
      </c>
      <c r="C185" s="20" t="s">
        <v>12</v>
      </c>
      <c r="D185" s="15">
        <v>1</v>
      </c>
      <c r="E185" s="33">
        <v>0</v>
      </c>
      <c r="F185" s="16">
        <f t="shared" si="28"/>
        <v>0</v>
      </c>
      <c r="G185" s="21">
        <v>0.23</v>
      </c>
      <c r="H185" s="18">
        <f t="shared" si="29"/>
        <v>0</v>
      </c>
    </row>
    <row r="186" spans="1:8" x14ac:dyDescent="0.25">
      <c r="H186" s="35">
        <f>SUM(H182:H185)</f>
        <v>0</v>
      </c>
    </row>
    <row r="187" spans="1:8" ht="15.75" thickBot="1" x14ac:dyDescent="0.3"/>
    <row r="188" spans="1:8" ht="15.75" thickBot="1" x14ac:dyDescent="0.3">
      <c r="F188" s="36" t="s">
        <v>192</v>
      </c>
      <c r="G188" s="37"/>
      <c r="H188" s="38">
        <f>SUM(H20+H26+H47+H55+H60+H65+H83+H99+H108+H113+H131+H154+H175+H181+H186)</f>
        <v>0</v>
      </c>
    </row>
  </sheetData>
  <mergeCells count="1">
    <mergeCell ref="F188:G18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2MATERIAŁ WODA UTRZYMANIE SIECI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Wowra</dc:creator>
  <cp:lastModifiedBy>Marian Wowra</cp:lastModifiedBy>
  <dcterms:created xsi:type="dcterms:W3CDTF">2025-06-10T05:47:24Z</dcterms:created>
  <dcterms:modified xsi:type="dcterms:W3CDTF">2025-06-10T05:47:48Z</dcterms:modified>
</cp:coreProperties>
</file>