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rzedmiar - Oferent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<sst xmlns="http://schemas.openxmlformats.org/spreadsheetml/2006/main" count="124" uniqueCount="81">
  <si>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Montaż złączy kablowych,</t>
  </si>
  <si>
    <t>14</t>
  </si>
  <si>
    <t>KNR 510/303/1</t>
  </si>
  <si>
    <t>Analogia/Układanie rur ochronnych z PCW w wykopie, rura do Fi 50 mm   (R= 0,955, M= 1,000, S= 1,000)</t>
  </si>
  <si>
    <t>Montaż wolnostojący rozdzielnic, szaf, pulpitów, tablic przekaźnikowych i nastawczych, masa do 100 kg - demontaż   (R= 0,955, M= 1,000, S= 1,000)</t>
  </si>
  <si>
    <t>10</t>
  </si>
  <si>
    <t>Jedn.</t>
  </si>
  <si>
    <t>Analogia/Montaz szafki licznikowej na fundamencie wraz z wyposażeniem</t>
  </si>
  <si>
    <t>16</t>
  </si>
  <si>
    <t>18</t>
  </si>
  <si>
    <t>Podstawa</t>
  </si>
  <si>
    <t>KNNR 5/1301/2</t>
  </si>
  <si>
    <t>12</t>
  </si>
  <si>
    <t>KNR 510/1011/4</t>
  </si>
  <si>
    <t>Zadanie: „Modernizacja pompowni P7 wraz z remontem ogrodzenia i nawierzchni tej pompowni”</t>
  </si>
  <si>
    <t>Układanie kabli wielożyłowych układanych ręcznie w rowach kablowych, kabel do 1,0 kg/m, przykrycie kabla folią kalandrowaną z PCW uplastycznionego YDY4x4mm2   (R= 0,955, M= 1,000, S= 1,000)</t>
  </si>
  <si>
    <t>KNR 201/701/1</t>
  </si>
  <si>
    <t>1</t>
  </si>
  <si>
    <t>21</t>
  </si>
  <si>
    <t>Układanie rur ochronnych z PCW w wykopie, rura do Fi 110 mm   (R= 0,955, M= 1,000, S= 1,000)</t>
  </si>
  <si>
    <t>kalk. własna/Układanie kabli energetycznych na słupach betonowych , kabel wciągany do rur osłonowych  mocowanych do słupa , do 1kg  YDY3x2,5mm2</t>
  </si>
  <si>
    <t>5</t>
  </si>
  <si>
    <t>KNNR 5/1305/1</t>
  </si>
  <si>
    <t>KNR 514/103/3</t>
  </si>
  <si>
    <t>próba</t>
  </si>
  <si>
    <t>Element</t>
  </si>
  <si>
    <t>Ilość</t>
  </si>
  <si>
    <t>Układanie kabli wielożyłowych układanych ręcznie w rowach kablowych, kabel do 1,0 kg/m, przykrycie kabla folią kalandrowaną z PCW uplastycznionego YDY 5x10mm2   (R= 0,955, M= 1,000, S= 1,000)</t>
  </si>
  <si>
    <t>Krotn.</t>
  </si>
  <si>
    <t>3</t>
  </si>
  <si>
    <t>KNR 508/404/1</t>
  </si>
  <si>
    <t>23</t>
  </si>
  <si>
    <t>Analogia/Demontaż anteny przesyłu danych   (R= 0,955, M= 1,000, S= 1,000)</t>
  </si>
  <si>
    <t>Układanie kabli wielożyłowych układanych ręcznie w rowach kablowych, kabel do 1,0 kg/m, przykrycie kabla folią kalandrowaną z PCW uplastycznionego YDY3x2,5mm2   (R= 0,955, M= 1,000, S= 1,000)</t>
  </si>
  <si>
    <t>Układanie kabli wielożyłowych układanych ręcznie w rowach kablowych, kabel do 1,0 kg/m, przykrycie kabla folią kalandrowaną z PCW uplastycznionego LiYCY 20x1,5mm2   (R= 0,955, M= 1,000, S= 1,000)</t>
  </si>
  <si>
    <t>Cena jdn.</t>
  </si>
  <si>
    <t>KNR 514/515/5</t>
  </si>
  <si>
    <t>9</t>
  </si>
  <si>
    <t>Podłączenie przewodów pod zaciski lub śruby, przewód pojedynczy, powłoka polwinitowa, przekrój żył do 6 mm2 - odłączenie</t>
  </si>
  <si>
    <t>Ręczne kopanie rowów dla kabli, szerokość dna do 0.4 m, kategoria gruntu I-II, głębokość rowu do 0.6 m</t>
  </si>
  <si>
    <t>7</t>
  </si>
  <si>
    <t>Sprawdzenie i pomiar obwodu elektrycznego nn, obwód 3-fazowy</t>
  </si>
  <si>
    <t>pomiar</t>
  </si>
  <si>
    <t>Wartość</t>
  </si>
  <si>
    <t>11</t>
  </si>
  <si>
    <t>Montaż oświetlenia zewnętrznego na słupach linii niskiego napięcia, wysięgnik 1-ramienny z lampą z wysięgnikim montazowym   (R= 0,955, M= 1,000, S= 1,000)</t>
  </si>
  <si>
    <t>15</t>
  </si>
  <si>
    <t>NR 2 - „Modernizacja pompowni ścieków P7 wraz z remontem ogrodzenia i nawierzchni tej pompowni” - część elektryczna wraz z oświetleniem pompowni</t>
  </si>
  <si>
    <t>m</t>
  </si>
  <si>
    <t>kalk. własna/Wyłaczenie napięcia Tauron</t>
  </si>
  <si>
    <t>13</t>
  </si>
  <si>
    <t>kpl</t>
  </si>
  <si>
    <t>KNR 403/901/3</t>
  </si>
  <si>
    <t>Opis</t>
  </si>
  <si>
    <t>KNR 510/303/2</t>
  </si>
  <si>
    <t>kalk. własna/Rura osłonowa Dn25 PVC (wraz z uchwytami-10szt)</t>
  </si>
  <si>
    <t>19</t>
  </si>
  <si>
    <t>kalk. własna/Wywóz złomu z terenu pompowni</t>
  </si>
  <si>
    <t>17</t>
  </si>
  <si>
    <t>szt</t>
  </si>
  <si>
    <t>KNR 515/914/3</t>
  </si>
  <si>
    <t>4</t>
  </si>
  <si>
    <t>Montaż skrzynek i rozdzielnic skrzynkowych wraz z konstrukcją, zabetonowanie w gotowych otworach, masa do 10 kg</t>
  </si>
  <si>
    <t>Nasypanie warstwy piasku na dnie rowu kablowego, o szerokości do 0,6 m   (R= 0,955, M= 1,000, S= 1,000)</t>
  </si>
  <si>
    <t>Kosztorys</t>
  </si>
  <si>
    <t>KNR 510/103/2</t>
  </si>
  <si>
    <t>20</t>
  </si>
  <si>
    <t>KNR 510/301/2</t>
  </si>
  <si>
    <t>Fundamenty prefabrykowane, pod szafkę typu Z1 - szafa pośrednia   (R= 0,955, M= 1,000, S= 1,000)</t>
  </si>
  <si>
    <t>kalk. własna/Demontaż kabli na terenie pompowni</t>
  </si>
  <si>
    <t>Numer</t>
  </si>
  <si>
    <t>6</t>
  </si>
  <si>
    <t>8</t>
  </si>
  <si>
    <t>KSNR 5/101/2</t>
  </si>
  <si>
    <t>22</t>
  </si>
  <si>
    <t>2</t>
  </si>
  <si>
    <t>Sprawdzenie samoczynnego wyłączania zasilania, działanie wyłącznika różnicowoprądowego, próba pierwsza</t>
  </si>
  <si>
    <t/>
  </si>
  <si>
    <t>SUMA WARTOŚCI NETTO</t>
  </si>
  <si>
    <t>VAT</t>
  </si>
  <si>
    <t>SUMA WARTOŚCI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</si>
</sst>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</numFmts>
  <fonts count="40"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6.00390625" style="0" customWidth="1"/>
    <col min="2" max="2" width="23.00390625" style="0" customWidth="1"/>
    <col min="3" max="3" width="57.00390625" style="0" customWidth="1"/>
    <col min="4" max="4" width="14.00390625" style="0" customWidth="1"/>
    <col min="5" max="5" width="15.00390625" style="0" customWidth="1"/>
    <col min="6" max="6" width="13.00390625" style="0" customWidth="1"/>
    <col min="7" max="8" width="17.00390625" style="0" customWidth="1"/>
  </cols>
  <sheetData>
    <row r="1" spans="1:8" ht="12.75">
      <c r="A1" s="1" t="s">
        <v>70</v>
      </c>
      <c r="B1" s="1" t="s">
        <v>10</v>
      </c>
      <c r="C1" s="1" t="s">
        <v>53</v>
      </c>
      <c r="D1" s="1" t="s">
        <v>6</v>
      </c>
      <c r="E1" s="1" t="s">
        <v>26</v>
      </c>
      <c r="F1" s="1" t="s">
        <v>28</v>
      </c>
      <c r="G1" s="1" t="s">
        <v>35</v>
      </c>
      <c r="H1" s="3" t="s">
        <v>43</v>
      </c>
    </row>
    <row r="2" spans="1:8" s="2" customFormat="1" ht="38.25">
      <c r="A2" s="5" t="s">
        <v>77</v>
      </c>
      <c r="B2" s="6" t="s">
        <v>64</v>
      </c>
      <c r="C2" s="6" t="s">
        <v>47</v>
      </c>
      <c r="D2" s="4" t="s">
        <v>77</v>
      </c>
      <c r="E2" s="4" t="s">
        <v>77</v>
      </c>
      <c r="F2" s="4" t="s">
        <v>77</v>
      </c>
      <c r="G2" s="4" t="s">
        <v>77</v>
      </c>
      <c r="H2" s="4" t="s">
        <v>77</v>
      </c>
    </row>
    <row r="3" spans="1:8" ht="25.5">
      <c r="A3" s="9" t="s">
        <v>17</v>
      </c>
      <c r="B3" s="8" t="s">
        <v>25</v>
      </c>
      <c r="C3" s="8" t="s">
        <v>14</v>
      </c>
      <c r="D3" s="7" t="s">
        <v>77</v>
      </c>
      <c r="E3" s="7" t="s">
        <v>77</v>
      </c>
      <c r="F3" s="7" t="s">
        <v>77</v>
      </c>
      <c r="G3" s="7" t="s">
        <v>77</v>
      </c>
      <c r="H3" s="7" t="s">
        <v>77</v>
      </c>
    </row>
    <row r="4" spans="1:8" ht="12.75">
      <c r="A4" s="11" t="s">
        <v>17</v>
      </c>
      <c r="B4" s="12" t="s">
        <v>77</v>
      </c>
      <c r="C4" s="12" t="s">
        <v>55</v>
      </c>
      <c r="D4" s="12" t="s">
        <v>48</v>
      </c>
      <c r="E4" s="13">
        <v>6</v>
      </c>
      <c r="F4" s="13">
        <v>1</v>
      </c>
      <c r="G4" s="10">
        <v>0</v>
      </c>
      <c r="H4" s="10">
        <f>F4*G4</f>
        <v>0</v>
      </c>
    </row>
    <row r="5" spans="1:8" ht="21">
      <c r="A5" s="11" t="s">
        <v>75</v>
      </c>
      <c r="B5" s="12" t="s">
        <v>52</v>
      </c>
      <c r="C5" s="12" t="s">
        <v>38</v>
      </c>
      <c r="D5" s="12" t="s">
        <v>59</v>
      </c>
      <c r="E5" s="13">
        <v>1</v>
      </c>
      <c r="F5" s="13">
        <v>1</v>
      </c>
      <c r="G5" s="10">
        <v>0</v>
      </c>
      <c r="H5" s="10">
        <f aca="true" t="shared" si="0" ref="H5:H26">F5*G5</f>
        <v>0</v>
      </c>
    </row>
    <row r="6" spans="1:8" ht="21">
      <c r="A6" s="11" t="s">
        <v>29</v>
      </c>
      <c r="B6" s="12" t="s">
        <v>23</v>
      </c>
      <c r="C6" s="12" t="s">
        <v>4</v>
      </c>
      <c r="D6" s="12" t="s">
        <v>59</v>
      </c>
      <c r="E6" s="13">
        <v>1</v>
      </c>
      <c r="F6" s="13">
        <v>1</v>
      </c>
      <c r="G6" s="10">
        <v>0</v>
      </c>
      <c r="H6" s="10">
        <f t="shared" si="0"/>
        <v>0</v>
      </c>
    </row>
    <row r="7" spans="1:8" ht="12.75">
      <c r="A7" s="11" t="s">
        <v>61</v>
      </c>
      <c r="B7" s="12" t="s">
        <v>77</v>
      </c>
      <c r="C7" s="12" t="s">
        <v>69</v>
      </c>
      <c r="D7" s="12" t="s">
        <v>51</v>
      </c>
      <c r="E7" s="13">
        <v>1</v>
      </c>
      <c r="F7" s="13">
        <v>1</v>
      </c>
      <c r="G7" s="10">
        <v>0</v>
      </c>
      <c r="H7" s="10">
        <f t="shared" si="0"/>
        <v>0</v>
      </c>
    </row>
    <row r="8" spans="1:8" ht="21">
      <c r="A8" s="11" t="s">
        <v>21</v>
      </c>
      <c r="B8" s="12" t="s">
        <v>16</v>
      </c>
      <c r="C8" s="12" t="s">
        <v>39</v>
      </c>
      <c r="D8" s="12" t="s">
        <v>48</v>
      </c>
      <c r="E8" s="13">
        <v>15</v>
      </c>
      <c r="F8" s="13">
        <v>1</v>
      </c>
      <c r="G8" s="10">
        <v>0</v>
      </c>
      <c r="H8" s="10">
        <f t="shared" si="0"/>
        <v>0</v>
      </c>
    </row>
    <row r="9" spans="1:8" ht="21">
      <c r="A9" s="11" t="s">
        <v>71</v>
      </c>
      <c r="B9" s="12" t="s">
        <v>67</v>
      </c>
      <c r="C9" s="12" t="s">
        <v>63</v>
      </c>
      <c r="D9" s="12" t="s">
        <v>48</v>
      </c>
      <c r="E9" s="13">
        <v>15</v>
      </c>
      <c r="F9" s="13">
        <v>1</v>
      </c>
      <c r="G9" s="10">
        <v>0</v>
      </c>
      <c r="H9" s="10">
        <f t="shared" si="0"/>
        <v>0</v>
      </c>
    </row>
    <row r="10" spans="1:8" ht="21">
      <c r="A10" s="11" t="s">
        <v>40</v>
      </c>
      <c r="B10" s="12" t="s">
        <v>54</v>
      </c>
      <c r="C10" s="12" t="s">
        <v>19</v>
      </c>
      <c r="D10" s="12" t="s">
        <v>48</v>
      </c>
      <c r="E10" s="13">
        <v>3</v>
      </c>
      <c r="F10" s="13">
        <v>1</v>
      </c>
      <c r="G10" s="10">
        <v>0</v>
      </c>
      <c r="H10" s="10">
        <f t="shared" si="0"/>
        <v>0</v>
      </c>
    </row>
    <row r="11" spans="1:8" ht="21">
      <c r="A11" s="11" t="s">
        <v>72</v>
      </c>
      <c r="B11" s="12" t="s">
        <v>2</v>
      </c>
      <c r="C11" s="12" t="s">
        <v>3</v>
      </c>
      <c r="D11" s="12" t="s">
        <v>48</v>
      </c>
      <c r="E11" s="13">
        <v>12</v>
      </c>
      <c r="F11" s="13">
        <v>1</v>
      </c>
      <c r="G11" s="10">
        <v>0</v>
      </c>
      <c r="H11" s="10">
        <f t="shared" si="0"/>
        <v>0</v>
      </c>
    </row>
    <row r="12" spans="1:8" ht="31.5">
      <c r="A12" s="11" t="s">
        <v>37</v>
      </c>
      <c r="B12" s="12" t="s">
        <v>65</v>
      </c>
      <c r="C12" s="12" t="s">
        <v>34</v>
      </c>
      <c r="D12" s="12" t="s">
        <v>48</v>
      </c>
      <c r="E12" s="13">
        <v>4</v>
      </c>
      <c r="F12" s="13">
        <v>1</v>
      </c>
      <c r="G12" s="10">
        <v>0</v>
      </c>
      <c r="H12" s="10">
        <f t="shared" si="0"/>
        <v>0</v>
      </c>
    </row>
    <row r="13" spans="1:8" ht="31.5">
      <c r="A13" s="11" t="s">
        <v>5</v>
      </c>
      <c r="B13" s="12" t="s">
        <v>65</v>
      </c>
      <c r="C13" s="12" t="s">
        <v>15</v>
      </c>
      <c r="D13" s="12" t="s">
        <v>48</v>
      </c>
      <c r="E13" s="13">
        <v>8</v>
      </c>
      <c r="F13" s="13">
        <v>1</v>
      </c>
      <c r="G13" s="10">
        <v>0</v>
      </c>
      <c r="H13" s="10">
        <f t="shared" si="0"/>
        <v>0</v>
      </c>
    </row>
    <row r="14" spans="1:8" ht="31.5">
      <c r="A14" s="11" t="s">
        <v>44</v>
      </c>
      <c r="B14" s="12" t="s">
        <v>65</v>
      </c>
      <c r="C14" s="12" t="s">
        <v>27</v>
      </c>
      <c r="D14" s="12" t="s">
        <v>48</v>
      </c>
      <c r="E14" s="13">
        <v>3.5</v>
      </c>
      <c r="F14" s="13">
        <v>1</v>
      </c>
      <c r="G14" s="10">
        <v>0</v>
      </c>
      <c r="H14" s="10">
        <f t="shared" si="0"/>
        <v>0</v>
      </c>
    </row>
    <row r="15" spans="1:8" ht="31.5">
      <c r="A15" s="11" t="s">
        <v>12</v>
      </c>
      <c r="B15" s="12" t="s">
        <v>65</v>
      </c>
      <c r="C15" s="12" t="s">
        <v>33</v>
      </c>
      <c r="D15" s="12" t="s">
        <v>48</v>
      </c>
      <c r="E15" s="13">
        <v>9</v>
      </c>
      <c r="F15" s="13">
        <v>1</v>
      </c>
      <c r="G15" s="10">
        <v>0</v>
      </c>
      <c r="H15" s="10">
        <f t="shared" si="0"/>
        <v>0</v>
      </c>
    </row>
    <row r="16" spans="1:8" ht="31.5">
      <c r="A16" s="11" t="s">
        <v>50</v>
      </c>
      <c r="B16" s="12" t="s">
        <v>13</v>
      </c>
      <c r="C16" s="12" t="s">
        <v>45</v>
      </c>
      <c r="D16" s="12" t="s">
        <v>51</v>
      </c>
      <c r="E16" s="13">
        <v>1</v>
      </c>
      <c r="F16" s="13">
        <v>1</v>
      </c>
      <c r="G16" s="10">
        <v>0</v>
      </c>
      <c r="H16" s="10">
        <f t="shared" si="0"/>
        <v>0</v>
      </c>
    </row>
    <row r="17" spans="1:8" ht="21">
      <c r="A17" s="11" t="s">
        <v>1</v>
      </c>
      <c r="B17" s="12" t="s">
        <v>77</v>
      </c>
      <c r="C17" s="12" t="s">
        <v>20</v>
      </c>
      <c r="D17" s="12" t="s">
        <v>48</v>
      </c>
      <c r="E17" s="13">
        <v>5</v>
      </c>
      <c r="F17" s="13">
        <v>1</v>
      </c>
      <c r="G17" s="10">
        <v>0</v>
      </c>
      <c r="H17" s="10">
        <f t="shared" si="0"/>
        <v>0</v>
      </c>
    </row>
    <row r="18" spans="1:8" ht="21">
      <c r="A18" s="11" t="s">
        <v>46</v>
      </c>
      <c r="B18" s="12" t="s">
        <v>30</v>
      </c>
      <c r="C18" s="12" t="s">
        <v>62</v>
      </c>
      <c r="D18" s="12" t="s">
        <v>59</v>
      </c>
      <c r="E18" s="13">
        <v>1</v>
      </c>
      <c r="F18" s="13">
        <v>1</v>
      </c>
      <c r="G18" s="10">
        <v>0</v>
      </c>
      <c r="H18" s="10">
        <f t="shared" si="0"/>
        <v>0</v>
      </c>
    </row>
    <row r="19" spans="1:8" ht="21">
      <c r="A19" s="11" t="s">
        <v>8</v>
      </c>
      <c r="B19" s="12" t="s">
        <v>60</v>
      </c>
      <c r="C19" s="12" t="s">
        <v>68</v>
      </c>
      <c r="D19" s="12" t="s">
        <v>59</v>
      </c>
      <c r="E19" s="13">
        <v>1</v>
      </c>
      <c r="F19" s="13">
        <v>1</v>
      </c>
      <c r="G19" s="10">
        <v>0</v>
      </c>
      <c r="H19" s="10">
        <f t="shared" si="0"/>
        <v>0</v>
      </c>
    </row>
    <row r="20" spans="1:8" ht="12.75">
      <c r="A20" s="11" t="s">
        <v>58</v>
      </c>
      <c r="B20" s="12" t="s">
        <v>30</v>
      </c>
      <c r="C20" s="12" t="s">
        <v>7</v>
      </c>
      <c r="D20" s="12" t="s">
        <v>51</v>
      </c>
      <c r="E20" s="13">
        <v>1</v>
      </c>
      <c r="F20" s="13">
        <v>1</v>
      </c>
      <c r="G20" s="10">
        <v>0</v>
      </c>
      <c r="H20" s="10">
        <f t="shared" si="0"/>
        <v>0</v>
      </c>
    </row>
    <row r="21" spans="1:8" ht="12.75">
      <c r="A21" s="11" t="s">
        <v>9</v>
      </c>
      <c r="B21" s="12" t="s">
        <v>73</v>
      </c>
      <c r="C21" s="12" t="s">
        <v>0</v>
      </c>
      <c r="D21" s="12" t="s">
        <v>51</v>
      </c>
      <c r="E21" s="13">
        <v>1</v>
      </c>
      <c r="F21" s="13">
        <v>1</v>
      </c>
      <c r="G21" s="10">
        <v>0</v>
      </c>
      <c r="H21" s="10">
        <f t="shared" si="0"/>
        <v>0</v>
      </c>
    </row>
    <row r="22" spans="1:8" ht="21">
      <c r="A22" s="11" t="s">
        <v>56</v>
      </c>
      <c r="B22" s="12" t="s">
        <v>36</v>
      </c>
      <c r="C22" s="12" t="s">
        <v>32</v>
      </c>
      <c r="D22" s="12" t="s">
        <v>59</v>
      </c>
      <c r="E22" s="13">
        <v>1</v>
      </c>
      <c r="F22" s="13">
        <v>1</v>
      </c>
      <c r="G22" s="10">
        <v>0</v>
      </c>
      <c r="H22" s="10">
        <f t="shared" si="0"/>
        <v>0</v>
      </c>
    </row>
    <row r="23" spans="1:8" ht="12.75">
      <c r="A23" s="11" t="s">
        <v>66</v>
      </c>
      <c r="B23" s="12" t="s">
        <v>11</v>
      </c>
      <c r="C23" s="12" t="s">
        <v>41</v>
      </c>
      <c r="D23" s="12" t="s">
        <v>42</v>
      </c>
      <c r="E23" s="13">
        <v>1</v>
      </c>
      <c r="F23" s="13">
        <v>1</v>
      </c>
      <c r="G23" s="10">
        <v>0</v>
      </c>
      <c r="H23" s="10">
        <f t="shared" si="0"/>
        <v>0</v>
      </c>
    </row>
    <row r="24" spans="1:8" ht="21">
      <c r="A24" s="11" t="s">
        <v>18</v>
      </c>
      <c r="B24" s="12" t="s">
        <v>22</v>
      </c>
      <c r="C24" s="12" t="s">
        <v>76</v>
      </c>
      <c r="D24" s="12" t="s">
        <v>24</v>
      </c>
      <c r="E24" s="13">
        <v>1</v>
      </c>
      <c r="F24" s="13">
        <v>1</v>
      </c>
      <c r="G24" s="10">
        <v>0</v>
      </c>
      <c r="H24" s="10">
        <f t="shared" si="0"/>
        <v>0</v>
      </c>
    </row>
    <row r="25" spans="1:8" ht="12.75">
      <c r="A25" s="11" t="s">
        <v>74</v>
      </c>
      <c r="B25" s="12" t="s">
        <v>77</v>
      </c>
      <c r="C25" s="12" t="s">
        <v>57</v>
      </c>
      <c r="D25" s="12" t="s">
        <v>51</v>
      </c>
      <c r="E25" s="13">
        <v>1</v>
      </c>
      <c r="F25" s="13">
        <v>1</v>
      </c>
      <c r="G25" s="10">
        <v>0</v>
      </c>
      <c r="H25" s="10">
        <f t="shared" si="0"/>
        <v>0</v>
      </c>
    </row>
    <row r="26" spans="1:8" ht="12.75">
      <c r="A26" s="11" t="s">
        <v>31</v>
      </c>
      <c r="B26" s="12" t="s">
        <v>77</v>
      </c>
      <c r="C26" s="12" t="s">
        <v>49</v>
      </c>
      <c r="D26" s="12" t="s">
        <v>51</v>
      </c>
      <c r="E26" s="13">
        <v>1</v>
      </c>
      <c r="F26" s="13">
        <v>1</v>
      </c>
      <c r="G26" s="10">
        <v>0</v>
      </c>
      <c r="H26" s="10">
        <f t="shared" si="0"/>
        <v>0</v>
      </c>
    </row>
    <row r="27" spans="1:8" ht="12.75">
      <c r="A27" s="10" t="s">
        <v>77</v>
      </c>
      <c r="B27" s="10" t="s">
        <v>77</v>
      </c>
      <c r="C27" s="10" t="s">
        <v>77</v>
      </c>
      <c r="D27" s="10" t="s">
        <v>77</v>
      </c>
      <c r="E27" s="10" t="s">
        <v>77</v>
      </c>
      <c r="F27" s="15" t="s">
        <v>78</v>
      </c>
      <c r="G27" s="15"/>
      <c r="H27" s="10">
        <f>SUM(H4:H26)</f>
        <v>0</v>
      </c>
    </row>
    <row r="28" spans="6:7" ht="12.75">
      <c r="F28" s="14"/>
      <c r="G28" s="14" t="s">
        <v>79</v>
      </c>
    </row>
    <row r="29" spans="6:7" ht="12.75">
      <c r="F29" s="15" t="s">
        <v>80</v>
      </c>
      <c r="G29" s="15"/>
    </row>
  </sheetData>
  <sheetProtection/>
  <mergeCells count="2">
    <mergeCell ref="F27:G27"/>
    <mergeCell ref="F29:G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Zech</cp:lastModifiedBy>
  <dcterms:modified xsi:type="dcterms:W3CDTF">2021-10-06T12:14:33Z</dcterms:modified>
  <cp:category/>
  <cp:version/>
  <cp:contentType/>
  <cp:contentStatus/>
</cp:coreProperties>
</file>